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loombergShare\Operations\TEMP\"/>
    </mc:Choice>
  </mc:AlternateContent>
  <xr:revisionPtr revIDLastSave="0" documentId="13_ncr:1_{CCF9D73B-0D76-488D-9895-CB8035465DC2}" xr6:coauthVersionLast="36" xr6:coauthVersionMax="36" xr10:uidLastSave="{00000000-0000-0000-0000-000000000000}"/>
  <bookViews>
    <workbookView xWindow="0" yWindow="0" windowWidth="28800" windowHeight="12225" xr2:uid="{16AD9987-71AF-4152-8C56-1302A52AF268}"/>
  </bookViews>
  <sheets>
    <sheet name="Data" sheetId="1" r:id="rId1"/>
  </sheets>
  <externalReferences>
    <externalReference r:id="rId2"/>
    <externalReference r:id="rId3"/>
  </externalReferences>
  <definedNames>
    <definedName name="ATTACHMENT_RANGE">#REF!</definedName>
    <definedName name="CC_RANGE">#REF!</definedName>
    <definedName name="DATE_ANALYSIS">#REF!</definedName>
    <definedName name="EMAIL_SUBJECT">#REF!</definedName>
    <definedName name="FROM_SUBJECT">#REF!</definedName>
    <definedName name="INCLUDE_RANGE">#REF!</definedName>
    <definedName name="RANGE_BODY">#REF!</definedName>
    <definedName name="RANGE_SHEET">#REF!</definedName>
    <definedName name="SHEET_RANGE">#REF!</definedName>
    <definedName name="TEXT_BODY">#REF!</definedName>
    <definedName name="TO_RANG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7" i="1" l="1"/>
  <c r="H146" i="1"/>
  <c r="H145" i="1"/>
  <c r="H142" i="1"/>
  <c r="H141" i="1"/>
  <c r="H140" i="1"/>
  <c r="H139" i="1"/>
  <c r="H137" i="1"/>
  <c r="H133" i="1"/>
  <c r="G108" i="1"/>
  <c r="G107" i="1"/>
  <c r="H41" i="1"/>
  <c r="H40" i="1"/>
  <c r="H39" i="1"/>
  <c r="H38" i="1"/>
  <c r="H37" i="1"/>
  <c r="H36" i="1"/>
  <c r="H35" i="1"/>
  <c r="H34" i="1"/>
  <c r="H33" i="1"/>
  <c r="H31" i="1"/>
  <c r="H30" i="1"/>
  <c r="H29" i="1"/>
  <c r="H27" i="1"/>
  <c r="H26" i="1"/>
  <c r="H25" i="1"/>
  <c r="H23" i="1"/>
  <c r="H22" i="1"/>
  <c r="H21" i="1"/>
  <c r="H19" i="1"/>
  <c r="H18" i="1"/>
  <c r="H17" i="1"/>
  <c r="H15" i="1"/>
  <c r="H14" i="1"/>
  <c r="H13" i="1"/>
  <c r="H11" i="1"/>
  <c r="H10" i="1"/>
  <c r="H9" i="1"/>
  <c r="H7" i="1"/>
  <c r="H6" i="1"/>
  <c r="H5" i="1"/>
  <c r="H4" i="1" l="1"/>
  <c r="H46" i="1"/>
  <c r="H54" i="1"/>
  <c r="H62" i="1"/>
  <c r="H70" i="1"/>
  <c r="H78" i="1"/>
  <c r="H86" i="1"/>
  <c r="H94" i="1"/>
  <c r="H102" i="1"/>
  <c r="H110" i="1"/>
  <c r="H118" i="1"/>
  <c r="H126" i="1"/>
  <c r="H134" i="1"/>
  <c r="H32" i="1"/>
  <c r="H49" i="1"/>
  <c r="H57" i="1"/>
  <c r="H65" i="1"/>
  <c r="H73" i="1"/>
  <c r="H81" i="1"/>
  <c r="H89" i="1"/>
  <c r="H97" i="1"/>
  <c r="H105" i="1"/>
  <c r="H113" i="1"/>
  <c r="H121" i="1"/>
  <c r="H129" i="1"/>
  <c r="H28" i="1"/>
  <c r="H44" i="1"/>
  <c r="H52" i="1"/>
  <c r="H60" i="1"/>
  <c r="H68" i="1"/>
  <c r="H76" i="1"/>
  <c r="H84" i="1"/>
  <c r="H92" i="1"/>
  <c r="H100" i="1"/>
  <c r="H108" i="1"/>
  <c r="H116" i="1"/>
  <c r="H124" i="1"/>
  <c r="H132" i="1"/>
  <c r="H24" i="1"/>
  <c r="H47" i="1"/>
  <c r="H55" i="1"/>
  <c r="H63" i="1"/>
  <c r="H71" i="1"/>
  <c r="H79" i="1"/>
  <c r="H87" i="1"/>
  <c r="H95" i="1"/>
  <c r="H103" i="1"/>
  <c r="H111" i="1"/>
  <c r="H119" i="1"/>
  <c r="H127" i="1"/>
  <c r="H135" i="1"/>
  <c r="H143" i="1"/>
  <c r="H20" i="1"/>
  <c r="H42" i="1"/>
  <c r="H50" i="1"/>
  <c r="H58" i="1"/>
  <c r="H66" i="1"/>
  <c r="H74" i="1"/>
  <c r="H82" i="1"/>
  <c r="H90" i="1"/>
  <c r="H98" i="1"/>
  <c r="H106" i="1"/>
  <c r="H114" i="1"/>
  <c r="H122" i="1"/>
  <c r="H130" i="1"/>
  <c r="H138" i="1"/>
  <c r="H16" i="1"/>
  <c r="H45" i="1"/>
  <c r="H53" i="1"/>
  <c r="H61" i="1"/>
  <c r="H69" i="1"/>
  <c r="H77" i="1"/>
  <c r="H85" i="1"/>
  <c r="H93" i="1"/>
  <c r="H101" i="1"/>
  <c r="H109" i="1"/>
  <c r="H117" i="1"/>
  <c r="H125" i="1"/>
  <c r="H12" i="1"/>
  <c r="H48" i="1"/>
  <c r="H56" i="1"/>
  <c r="H64" i="1"/>
  <c r="H72" i="1"/>
  <c r="H80" i="1"/>
  <c r="H88" i="1"/>
  <c r="H96" i="1"/>
  <c r="H104" i="1"/>
  <c r="H112" i="1"/>
  <c r="H120" i="1"/>
  <c r="H128" i="1"/>
  <c r="H136" i="1"/>
  <c r="H144" i="1"/>
  <c r="H8" i="1"/>
  <c r="H43" i="1"/>
  <c r="H51" i="1"/>
  <c r="H59" i="1"/>
  <c r="H67" i="1"/>
  <c r="H75" i="1"/>
  <c r="H83" i="1"/>
  <c r="H91" i="1"/>
  <c r="H99" i="1"/>
  <c r="H107" i="1"/>
  <c r="H115" i="1"/>
  <c r="H123" i="1"/>
  <c r="H131" i="1"/>
  <c r="G13" i="1" l="1"/>
  <c r="G7" i="1"/>
  <c r="G12" i="1"/>
  <c r="G4" i="1"/>
  <c r="G19" i="1"/>
  <c r="G20" i="1"/>
  <c r="G10" i="1"/>
  <c r="G8" i="1"/>
  <c r="G22" i="1"/>
  <c r="G11" i="1"/>
  <c r="G5" i="1"/>
  <c r="G17" i="1"/>
  <c r="G16" i="1"/>
  <c r="G14" i="1"/>
  <c r="G18" i="1"/>
  <c r="G28" i="1"/>
  <c r="G32" i="1"/>
  <c r="G9" i="1"/>
  <c r="G23" i="1"/>
  <c r="G24" i="1"/>
  <c r="G31" i="1"/>
  <c r="G21" i="1"/>
  <c r="G6" i="1"/>
  <c r="G15" i="1"/>
  <c r="G39" i="1"/>
  <c r="G34" i="1"/>
  <c r="G38" i="1"/>
  <c r="G33" i="1"/>
  <c r="G25" i="1"/>
  <c r="G30" i="1"/>
  <c r="G104" i="1"/>
  <c r="G37" i="1"/>
  <c r="G26" i="1"/>
  <c r="G29" i="1"/>
  <c r="G45" i="1"/>
  <c r="G50" i="1"/>
  <c r="G43" i="1"/>
  <c r="G36" i="1"/>
  <c r="G42" i="1"/>
  <c r="G41" i="1"/>
  <c r="G35" i="1"/>
  <c r="G40" i="1"/>
  <c r="G27" i="1"/>
  <c r="G56" i="1"/>
  <c r="G55" i="1"/>
  <c r="G54" i="1"/>
  <c r="G49" i="1"/>
  <c r="G48" i="1"/>
  <c r="G46" i="1"/>
  <c r="G51" i="1"/>
  <c r="G47" i="1"/>
  <c r="G44" i="1"/>
  <c r="G53" i="1"/>
  <c r="G62" i="1"/>
  <c r="G58" i="1"/>
  <c r="G61" i="1"/>
  <c r="G57" i="1"/>
  <c r="G60" i="1"/>
  <c r="G59" i="1"/>
  <c r="G67" i="1"/>
  <c r="G68" i="1"/>
  <c r="G75" i="1"/>
  <c r="G70" i="1"/>
  <c r="G66" i="1"/>
  <c r="G71" i="1"/>
  <c r="G65" i="1"/>
  <c r="G63" i="1"/>
  <c r="G64" i="1"/>
  <c r="G82" i="1"/>
  <c r="G83" i="1"/>
  <c r="G80" i="1"/>
  <c r="G79" i="1"/>
  <c r="G77" i="1"/>
  <c r="G74" i="1"/>
  <c r="G76" i="1"/>
  <c r="G73" i="1"/>
  <c r="G72" i="1"/>
  <c r="G69" i="1"/>
  <c r="G78" i="1"/>
  <c r="G85" i="1"/>
  <c r="G84" i="1"/>
  <c r="G88" i="1"/>
  <c r="G86" i="1"/>
  <c r="G87" i="1"/>
  <c r="G81" i="1"/>
  <c r="G97" i="1"/>
  <c r="G96" i="1"/>
  <c r="G95" i="1"/>
  <c r="G91" i="1"/>
  <c r="G90" i="1"/>
  <c r="G94" i="1"/>
  <c r="G92" i="1"/>
  <c r="G89" i="1"/>
  <c r="G93" i="1"/>
  <c r="G109" i="1"/>
  <c r="G110" i="1"/>
  <c r="G116" i="1"/>
  <c r="G101" i="1"/>
  <c r="G100" i="1"/>
  <c r="G99" i="1"/>
  <c r="G98" i="1"/>
  <c r="G102" i="1"/>
  <c r="G111" i="1"/>
  <c r="G114" i="1"/>
  <c r="G113" i="1"/>
  <c r="G115" i="1"/>
  <c r="G105" i="1"/>
  <c r="G103" i="1"/>
  <c r="G123" i="1"/>
  <c r="G112" i="1"/>
  <c r="G106" i="1"/>
  <c r="G118" i="1"/>
  <c r="G127" i="1"/>
  <c r="G122" i="1"/>
  <c r="G119" i="1"/>
  <c r="G121" i="1"/>
  <c r="G117" i="1"/>
  <c r="G126" i="1"/>
  <c r="G124" i="1"/>
  <c r="G120" i="1"/>
  <c r="G134" i="1"/>
  <c r="G133" i="1"/>
  <c r="G139" i="1"/>
  <c r="G135" i="1"/>
  <c r="G136" i="1"/>
  <c r="G137" i="1"/>
  <c r="G132" i="1"/>
  <c r="G131" i="1"/>
  <c r="G129" i="1"/>
  <c r="G130" i="1"/>
  <c r="G128" i="1"/>
  <c r="G140" i="1"/>
  <c r="G142" i="1"/>
  <c r="G141" i="1"/>
  <c r="G145" i="1"/>
  <c r="G143" i="1"/>
  <c r="G138" i="1"/>
  <c r="G147" i="1"/>
  <c r="G146" i="1"/>
  <c r="G144" i="1"/>
  <c r="G125" i="1"/>
  <c r="G52" i="1"/>
</calcChain>
</file>

<file path=xl/sharedStrings.xml><?xml version="1.0" encoding="utf-8"?>
<sst xmlns="http://schemas.openxmlformats.org/spreadsheetml/2006/main" count="160" uniqueCount="155">
  <si>
    <t>Symbol</t>
  </si>
  <si>
    <t>Price</t>
  </si>
  <si>
    <t>% Change</t>
  </si>
  <si>
    <t>Volume</t>
  </si>
  <si>
    <t>NAV</t>
  </si>
  <si>
    <t>Previous Day NAV</t>
  </si>
  <si>
    <t>% Change (NAV)</t>
  </si>
  <si>
    <t>% Prem/Disc.</t>
  </si>
  <si>
    <t>Outstanding Shares</t>
  </si>
  <si>
    <t>HXU</t>
  </si>
  <si>
    <t>HXD</t>
  </si>
  <si>
    <t>HFU</t>
  </si>
  <si>
    <t>HFD</t>
  </si>
  <si>
    <t>HEU</t>
  </si>
  <si>
    <t>HED</t>
  </si>
  <si>
    <t>HGU</t>
  </si>
  <si>
    <t>HGD</t>
  </si>
  <si>
    <t>HBU</t>
  </si>
  <si>
    <t>HBD</t>
  </si>
  <si>
    <t>HOU</t>
  </si>
  <si>
    <t>HOD</t>
  </si>
  <si>
    <t>HNU</t>
  </si>
  <si>
    <t>HND</t>
  </si>
  <si>
    <t>HSU</t>
  </si>
  <si>
    <t>HSD</t>
  </si>
  <si>
    <t>HQU</t>
  </si>
  <si>
    <t>HQD</t>
  </si>
  <si>
    <t>HQD.U</t>
  </si>
  <si>
    <t>HZU</t>
  </si>
  <si>
    <t>HZD</t>
  </si>
  <si>
    <t>HIX</t>
  </si>
  <si>
    <t>HUG</t>
  </si>
  <si>
    <t>HUZ</t>
  </si>
  <si>
    <t>HUC</t>
  </si>
  <si>
    <t>HUN</t>
  </si>
  <si>
    <t>HIU</t>
  </si>
  <si>
    <t>HUV</t>
  </si>
  <si>
    <t>DLR</t>
  </si>
  <si>
    <t>DLR.U</t>
  </si>
  <si>
    <t>HOG</t>
  </si>
  <si>
    <t>HAC</t>
  </si>
  <si>
    <t>HAF</t>
  </si>
  <si>
    <t>HAL</t>
  </si>
  <si>
    <t>HAB</t>
  </si>
  <si>
    <t>HAZ</t>
  </si>
  <si>
    <t>HPR</t>
  </si>
  <si>
    <t>HFR</t>
  </si>
  <si>
    <t>HGY</t>
  </si>
  <si>
    <t>CNCC</t>
  </si>
  <si>
    <t>HAD</t>
  </si>
  <si>
    <t>ENCC</t>
  </si>
  <si>
    <t>GLCC</t>
  </si>
  <si>
    <t>BKCC</t>
  </si>
  <si>
    <t>USCC.U</t>
  </si>
  <si>
    <t>USCC</t>
  </si>
  <si>
    <t>QQCC</t>
  </si>
  <si>
    <t>HUF.U</t>
  </si>
  <si>
    <t>HUF</t>
  </si>
  <si>
    <t>HYBR</t>
  </si>
  <si>
    <t>HSL</t>
  </si>
  <si>
    <t>HXT</t>
  </si>
  <si>
    <t>HXT.U</t>
  </si>
  <si>
    <t>HXS</t>
  </si>
  <si>
    <t>HXS.U</t>
  </si>
  <si>
    <t>HXE</t>
  </si>
  <si>
    <t>HXF</t>
  </si>
  <si>
    <t>HBB</t>
  </si>
  <si>
    <t>HYI</t>
  </si>
  <si>
    <t>HMP</t>
  </si>
  <si>
    <t>HTB</t>
  </si>
  <si>
    <t>HTB.U</t>
  </si>
  <si>
    <t>HXH</t>
  </si>
  <si>
    <t>HXQ</t>
  </si>
  <si>
    <t>HXQ.U</t>
  </si>
  <si>
    <t>HRAA</t>
  </si>
  <si>
    <t>HARC</t>
  </si>
  <si>
    <t>INOC</t>
  </si>
  <si>
    <t>RBOT</t>
  </si>
  <si>
    <t>RBOT.U</t>
  </si>
  <si>
    <t>HSH</t>
  </si>
  <si>
    <t>HXX</t>
  </si>
  <si>
    <t>HXDM</t>
  </si>
  <si>
    <t>HXDM.U</t>
  </si>
  <si>
    <t>HMMJ</t>
  </si>
  <si>
    <t>HMMJ.U</t>
  </si>
  <si>
    <t>HBGD</t>
  </si>
  <si>
    <t>HBGD.U</t>
  </si>
  <si>
    <t>HCON</t>
  </si>
  <si>
    <t>HBAL</t>
  </si>
  <si>
    <t>ETHI</t>
  </si>
  <si>
    <t>FOUR</t>
  </si>
  <si>
    <t>HCRE</t>
  </si>
  <si>
    <t>HEWB</t>
  </si>
  <si>
    <t>HLPR</t>
  </si>
  <si>
    <t>HMUS</t>
  </si>
  <si>
    <t>HMUS.U</t>
  </si>
  <si>
    <t>HURA</t>
  </si>
  <si>
    <t>HMJU</t>
  </si>
  <si>
    <t>HMJI</t>
  </si>
  <si>
    <t>HEQT</t>
  </si>
  <si>
    <t>HXCN</t>
  </si>
  <si>
    <t>HSAV</t>
  </si>
  <si>
    <t>HULC</t>
  </si>
  <si>
    <t>HULC.U</t>
  </si>
  <si>
    <t>HSUV.U</t>
  </si>
  <si>
    <t>HXEM</t>
  </si>
  <si>
    <t>HARB</t>
  </si>
  <si>
    <t>HARB.U</t>
  </si>
  <si>
    <t>HARB.J</t>
  </si>
  <si>
    <t>PSYK</t>
  </si>
  <si>
    <t>BBIG</t>
  </si>
  <si>
    <t>BBIG.U</t>
  </si>
  <si>
    <t>HBIT</t>
  </si>
  <si>
    <t>HBIT.U</t>
  </si>
  <si>
    <t>BITI</t>
  </si>
  <si>
    <t>BITI.U</t>
  </si>
  <si>
    <t>HGGB</t>
  </si>
  <si>
    <t>CHPS</t>
  </si>
  <si>
    <t>CHPS.U</t>
  </si>
  <si>
    <t>HLIT</t>
  </si>
  <si>
    <t>HYDR</t>
  </si>
  <si>
    <t>HREU</t>
  </si>
  <si>
    <t>HRED</t>
  </si>
  <si>
    <t>HAEB</t>
  </si>
  <si>
    <t>CASH</t>
  </si>
  <si>
    <t>MTAV</t>
  </si>
  <si>
    <t>HBUG</t>
  </si>
  <si>
    <t>CARB</t>
  </si>
  <si>
    <t>COPP</t>
  </si>
  <si>
    <t>UTIL</t>
  </si>
  <si>
    <t>HBKU</t>
  </si>
  <si>
    <t>HBKD</t>
  </si>
  <si>
    <t>CBIL</t>
  </si>
  <si>
    <t>UBIL.U</t>
  </si>
  <si>
    <t>USCL</t>
  </si>
  <si>
    <t>CNCL</t>
  </si>
  <si>
    <t>CANL</t>
  </si>
  <si>
    <t>BKCL</t>
  </si>
  <si>
    <t>BNKL</t>
  </si>
  <si>
    <t>HBNK</t>
  </si>
  <si>
    <t>SPAY.U</t>
  </si>
  <si>
    <t>MPAY.U</t>
  </si>
  <si>
    <t>LPAY.U</t>
  </si>
  <si>
    <t>SPAY.U CAD</t>
  </si>
  <si>
    <t>MPAY.U CAD</t>
  </si>
  <si>
    <t>LPAY.U CAD</t>
  </si>
  <si>
    <t>EQCL</t>
  </si>
  <si>
    <t>ENCL</t>
  </si>
  <si>
    <t>GRCC</t>
  </si>
  <si>
    <t>QQCL</t>
  </si>
  <si>
    <t>HEQL</t>
  </si>
  <si>
    <t>HGRW</t>
  </si>
  <si>
    <t>UCSH.U</t>
  </si>
  <si>
    <t>As at March 18, 2024</t>
  </si>
  <si>
    <t>#N/A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</si>
</sst>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-* #,##0_-;\-* #,##0_-;_-* &quot;-&quot;??_-;_-@_-"/>
    <numFmt numFmtId="166" formatCode="_-&quot;$&quot;* #,##0.0000_-;\-&quot;$&quot;* #,##0.0000_-;_-&quot;$&quot;* &quot;-&quot;??_-;_-@_-"/>
    <numFmt numFmtId="167" formatCode="_-&quot;$&quot;* #,##0.00_-;\-&quot;$&quot;* #,##0.00_-;_-&quot;$&quot;* &quot;-&quot;??_-;_-@_-"/>
    <numFmt numFmtId="168" formatCode="_(* #,##0_);_(* \(#,##0\);_(* &quot;-&quot;??_);_(@_)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6">
    <xf numFmtId="0" fontId="0" fillId="0" borderId="0" xfId="0"/>
    <xf numFmtId="14" fontId="2" fillId="0" borderId="0" xfId="0" applyNumberFormat="1" applyFont="1"/>
    <xf numFmtId="164" fontId="2" fillId="0" borderId="0" xfId="2" applyNumberFormat="1" applyFont="1"/>
    <xf numFmtId="10" fontId="1" fillId="0" borderId="0" xfId="3" applyNumberFormat="1" applyFont="1"/>
    <xf numFmtId="165" fontId="1" fillId="0" borderId="0" xfId="1" applyNumberFormat="1" applyFont="1"/>
    <xf numFmtId="166" fontId="1" fillId="0" borderId="0" xfId="2" applyNumberFormat="1" applyFont="1"/>
    <xf numFmtId="167" fontId="1" fillId="0" borderId="0" xfId="2" applyNumberFormat="1" applyFont="1"/>
    <xf numFmtId="168" fontId="1" fillId="0" borderId="0" xfId="1" applyNumberFormat="1" applyFont="1"/>
    <xf numFmtId="14" fontId="0" fillId="0" borderId="0" xfId="0" applyNumberFormat="1" applyFill="1"/>
    <xf numFmtId="44" fontId="1" fillId="0" borderId="0" xfId="2" applyFont="1"/>
    <xf numFmtId="166" fontId="2" fillId="0" borderId="1" xfId="2" applyNumberFormat="1" applyFont="1" applyBorder="1" applyAlignment="1">
      <alignment horizontal="center" wrapText="1"/>
    </xf>
    <xf numFmtId="44" fontId="2" fillId="0" borderId="1" xfId="2" applyFont="1" applyBorder="1" applyAlignment="1">
      <alignment horizontal="center" wrapText="1"/>
    </xf>
    <xf numFmtId="10" fontId="2" fillId="0" borderId="1" xfId="3" applyNumberFormat="1" applyFont="1" applyBorder="1" applyAlignment="1">
      <alignment horizontal="center" wrapText="1"/>
    </xf>
    <xf numFmtId="167" fontId="2" fillId="0" borderId="1" xfId="2" applyNumberFormat="1" applyFont="1" applyBorder="1" applyAlignment="1">
      <alignment horizontal="center" wrapText="1"/>
    </xf>
    <xf numFmtId="168" fontId="2" fillId="0" borderId="1" xfId="1" applyNumberFormat="1" applyFont="1" applyBorder="1" applyAlignment="1">
      <alignment horizontal="center" wrapText="1"/>
    </xf>
    <xf numFmtId="0" fontId="0" fillId="0" borderId="1" xfId="0" applyBorder="1" applyAlignment="1"/>
    <xf numFmtId="167" fontId="1" fillId="0" borderId="1" xfId="4" applyFont="1" applyFill="1" applyBorder="1" applyAlignment="1"/>
    <xf numFmtId="10" fontId="1" fillId="0" borderId="1" xfId="3" applyNumberFormat="1" applyFont="1" applyFill="1" applyBorder="1" applyAlignment="1"/>
    <xf numFmtId="168" fontId="1" fillId="0" borderId="1" xfId="1" applyNumberFormat="1" applyFont="1" applyFill="1" applyBorder="1" applyAlignment="1"/>
    <xf numFmtId="166" fontId="1" fillId="0" borderId="1" xfId="2" applyNumberFormat="1" applyFont="1" applyBorder="1"/>
    <xf numFmtId="166" fontId="0" fillId="0" borderId="1" xfId="5" applyNumberFormat="1" applyFont="1" applyBorder="1"/>
    <xf numFmtId="10" fontId="1" fillId="0" borderId="1" xfId="3" applyNumberFormat="1" applyFont="1" applyBorder="1" applyAlignment="1">
      <alignment horizontal="right"/>
    </xf>
    <xf numFmtId="10" fontId="0" fillId="0" borderId="1" xfId="3" applyNumberFormat="1" applyFont="1" applyBorder="1"/>
    <xf numFmtId="168" fontId="1" fillId="0" borderId="1" xfId="1" applyNumberFormat="1" applyFont="1" applyBorder="1"/>
    <xf numFmtId="0" fontId="3" fillId="0" borderId="1" xfId="0" applyFont="1" applyBorder="1" applyAlignment="1"/>
    <xf numFmtId="0" fontId="0" fillId="0" borderId="0" xfId="0" applyBorder="1"/>
    <xf numFmtId="0" fontId="3" fillId="0" borderId="1" xfId="0" applyFont="1" applyFill="1" applyBorder="1" applyAlignment="1"/>
    <xf numFmtId="0" fontId="0" fillId="0" borderId="0" xfId="0" applyFill="1" applyBorder="1"/>
    <xf numFmtId="0" fontId="0" fillId="0" borderId="1" xfId="3" applyNumberFormat="1" applyFont="1" applyBorder="1"/>
    <xf numFmtId="0" fontId="3" fillId="0" borderId="0" xfId="0" applyFont="1" applyFill="1" applyBorder="1"/>
    <xf numFmtId="44" fontId="1" fillId="0" borderId="0" xfId="2" applyFont="1" applyBorder="1"/>
    <xf numFmtId="10" fontId="1" fillId="0" borderId="0" xfId="3" applyNumberFormat="1" applyFont="1" applyBorder="1"/>
    <xf numFmtId="165" fontId="1" fillId="0" borderId="0" xfId="1" applyNumberFormat="1" applyFont="1" applyBorder="1"/>
    <xf numFmtId="166" fontId="1" fillId="0" borderId="0" xfId="2" applyNumberFormat="1" applyFont="1" applyBorder="1"/>
    <xf numFmtId="167" fontId="1" fillId="0" borderId="0" xfId="2" applyNumberFormat="1" applyFont="1" applyBorder="1"/>
    <xf numFmtId="168" fontId="1" fillId="0" borderId="0" xfId="1" applyNumberFormat="1" applyFont="1" applyBorder="1"/>
  </cellXfs>
  <cellStyles count="6">
    <cellStyle name="Comma" xfId="1" builtinId="3"/>
    <cellStyle name="Currency" xfId="2" builtinId="4"/>
    <cellStyle name="Currency 12" xfId="5" xr:uid="{A56F770B-7140-4FA0-BBEB-A683BD81A181}"/>
    <cellStyle name="Currency 49" xfId="4" xr:uid="{9985CCE8-1B7C-40BD-B332-05ADD1F6291B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01.joviangroup.com\UserDrives\JIMI%20Market%20Monitor\BB.C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01.joviangroup.com\UserDrives\JIMI%20Market%20Monitor\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"/>
      <sheetName val="Bond"/>
      <sheetName val="Data2"/>
      <sheetName val="#REF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9AB5-06E5-430A-81BC-D520B2840899}">
  <sheetPr codeName="Sheet2"/>
  <dimension ref="A1:I147"/>
  <sheetViews>
    <sheetView tabSelected="1" topLeftCell="A40" zoomScale="82" zoomScaleNormal="82" workbookViewId="0">
      <pane xSplit="1" topLeftCell="B1" activePane="topRight" state="frozen"/>
      <selection pane="topRight" activeCell="A118" sqref="A118:IV118"/>
    </sheetView>
  </sheetViews>
  <sheetFormatPr defaultColWidth="8.85546875" defaultRowHeight="15" x14ac:dyDescent="0.25"/>
  <cols>
    <col min="1" max="1" width="8.42578125" style="25" customWidth="1"/>
    <col min="2" max="2" width="15" style="30" customWidth="1"/>
    <col min="3" max="3" width="15.42578125" style="31" customWidth="1"/>
    <col min="4" max="4" width="14.28515625" style="32" bestFit="1" customWidth="1"/>
    <col min="5" max="5" width="18.28515625" style="33" customWidth="1"/>
    <col min="6" max="6" width="17.7109375" style="34" customWidth="1"/>
    <col min="7" max="7" width="16.42578125" style="25" customWidth="1"/>
    <col min="8" max="8" width="17.85546875" style="25" customWidth="1"/>
    <col min="9" max="9" width="24.140625" style="35" customWidth="1"/>
    <col min="10" max="256" width="8.85546875" style="25"/>
    <col min="257" max="257" width="8.42578125" style="25" customWidth="1"/>
    <col min="258" max="258" width="15" style="25" customWidth="1"/>
    <col min="259" max="259" width="15.42578125" style="25" customWidth="1"/>
    <col min="260" max="260" width="14.28515625" style="25" bestFit="1" customWidth="1"/>
    <col min="261" max="261" width="18.28515625" style="25" customWidth="1"/>
    <col min="262" max="262" width="17.7109375" style="25" customWidth="1"/>
    <col min="263" max="263" width="16.42578125" style="25" customWidth="1"/>
    <col min="264" max="264" width="17.85546875" style="25" customWidth="1"/>
    <col min="265" max="265" width="24.140625" style="25" customWidth="1"/>
    <col min="266" max="512" width="8.85546875" style="25"/>
    <col min="513" max="513" width="8.42578125" style="25" customWidth="1"/>
    <col min="514" max="514" width="15" style="25" customWidth="1"/>
    <col min="515" max="515" width="15.42578125" style="25" customWidth="1"/>
    <col min="516" max="516" width="14.28515625" style="25" bestFit="1" customWidth="1"/>
    <col min="517" max="517" width="18.28515625" style="25" customWidth="1"/>
    <col min="518" max="518" width="17.7109375" style="25" customWidth="1"/>
    <col min="519" max="519" width="16.42578125" style="25" customWidth="1"/>
    <col min="520" max="520" width="17.85546875" style="25" customWidth="1"/>
    <col min="521" max="521" width="24.140625" style="25" customWidth="1"/>
    <col min="522" max="768" width="8.85546875" style="25"/>
    <col min="769" max="769" width="8.42578125" style="25" customWidth="1"/>
    <col min="770" max="770" width="15" style="25" customWidth="1"/>
    <col min="771" max="771" width="15.42578125" style="25" customWidth="1"/>
    <col min="772" max="772" width="14.28515625" style="25" bestFit="1" customWidth="1"/>
    <col min="773" max="773" width="18.28515625" style="25" customWidth="1"/>
    <col min="774" max="774" width="17.7109375" style="25" customWidth="1"/>
    <col min="775" max="775" width="16.42578125" style="25" customWidth="1"/>
    <col min="776" max="776" width="17.85546875" style="25" customWidth="1"/>
    <col min="777" max="777" width="24.140625" style="25" customWidth="1"/>
    <col min="778" max="1024" width="8.85546875" style="25"/>
    <col min="1025" max="1025" width="8.42578125" style="25" customWidth="1"/>
    <col min="1026" max="1026" width="15" style="25" customWidth="1"/>
    <col min="1027" max="1027" width="15.42578125" style="25" customWidth="1"/>
    <col min="1028" max="1028" width="14.28515625" style="25" bestFit="1" customWidth="1"/>
    <col min="1029" max="1029" width="18.28515625" style="25" customWidth="1"/>
    <col min="1030" max="1030" width="17.7109375" style="25" customWidth="1"/>
    <col min="1031" max="1031" width="16.42578125" style="25" customWidth="1"/>
    <col min="1032" max="1032" width="17.85546875" style="25" customWidth="1"/>
    <col min="1033" max="1033" width="24.140625" style="25" customWidth="1"/>
    <col min="1034" max="1280" width="8.85546875" style="25"/>
    <col min="1281" max="1281" width="8.42578125" style="25" customWidth="1"/>
    <col min="1282" max="1282" width="15" style="25" customWidth="1"/>
    <col min="1283" max="1283" width="15.42578125" style="25" customWidth="1"/>
    <col min="1284" max="1284" width="14.28515625" style="25" bestFit="1" customWidth="1"/>
    <col min="1285" max="1285" width="18.28515625" style="25" customWidth="1"/>
    <col min="1286" max="1286" width="17.7109375" style="25" customWidth="1"/>
    <col min="1287" max="1287" width="16.42578125" style="25" customWidth="1"/>
    <col min="1288" max="1288" width="17.85546875" style="25" customWidth="1"/>
    <col min="1289" max="1289" width="24.140625" style="25" customWidth="1"/>
    <col min="1290" max="1536" width="8.85546875" style="25"/>
    <col min="1537" max="1537" width="8.42578125" style="25" customWidth="1"/>
    <col min="1538" max="1538" width="15" style="25" customWidth="1"/>
    <col min="1539" max="1539" width="15.42578125" style="25" customWidth="1"/>
    <col min="1540" max="1540" width="14.28515625" style="25" bestFit="1" customWidth="1"/>
    <col min="1541" max="1541" width="18.28515625" style="25" customWidth="1"/>
    <col min="1542" max="1542" width="17.7109375" style="25" customWidth="1"/>
    <col min="1543" max="1543" width="16.42578125" style="25" customWidth="1"/>
    <col min="1544" max="1544" width="17.85546875" style="25" customWidth="1"/>
    <col min="1545" max="1545" width="24.140625" style="25" customWidth="1"/>
    <col min="1546" max="1792" width="8.85546875" style="25"/>
    <col min="1793" max="1793" width="8.42578125" style="25" customWidth="1"/>
    <col min="1794" max="1794" width="15" style="25" customWidth="1"/>
    <col min="1795" max="1795" width="15.42578125" style="25" customWidth="1"/>
    <col min="1796" max="1796" width="14.28515625" style="25" bestFit="1" customWidth="1"/>
    <col min="1797" max="1797" width="18.28515625" style="25" customWidth="1"/>
    <col min="1798" max="1798" width="17.7109375" style="25" customWidth="1"/>
    <col min="1799" max="1799" width="16.42578125" style="25" customWidth="1"/>
    <col min="1800" max="1800" width="17.85546875" style="25" customWidth="1"/>
    <col min="1801" max="1801" width="24.140625" style="25" customWidth="1"/>
    <col min="1802" max="2048" width="8.85546875" style="25"/>
    <col min="2049" max="2049" width="8.42578125" style="25" customWidth="1"/>
    <col min="2050" max="2050" width="15" style="25" customWidth="1"/>
    <col min="2051" max="2051" width="15.42578125" style="25" customWidth="1"/>
    <col min="2052" max="2052" width="14.28515625" style="25" bestFit="1" customWidth="1"/>
    <col min="2053" max="2053" width="18.28515625" style="25" customWidth="1"/>
    <col min="2054" max="2054" width="17.7109375" style="25" customWidth="1"/>
    <col min="2055" max="2055" width="16.42578125" style="25" customWidth="1"/>
    <col min="2056" max="2056" width="17.85546875" style="25" customWidth="1"/>
    <col min="2057" max="2057" width="24.140625" style="25" customWidth="1"/>
    <col min="2058" max="2304" width="8.85546875" style="25"/>
    <col min="2305" max="2305" width="8.42578125" style="25" customWidth="1"/>
    <col min="2306" max="2306" width="15" style="25" customWidth="1"/>
    <col min="2307" max="2307" width="15.42578125" style="25" customWidth="1"/>
    <col min="2308" max="2308" width="14.28515625" style="25" bestFit="1" customWidth="1"/>
    <col min="2309" max="2309" width="18.28515625" style="25" customWidth="1"/>
    <col min="2310" max="2310" width="17.7109375" style="25" customWidth="1"/>
    <col min="2311" max="2311" width="16.42578125" style="25" customWidth="1"/>
    <col min="2312" max="2312" width="17.85546875" style="25" customWidth="1"/>
    <col min="2313" max="2313" width="24.140625" style="25" customWidth="1"/>
    <col min="2314" max="2560" width="8.85546875" style="25"/>
    <col min="2561" max="2561" width="8.42578125" style="25" customWidth="1"/>
    <col min="2562" max="2562" width="15" style="25" customWidth="1"/>
    <col min="2563" max="2563" width="15.42578125" style="25" customWidth="1"/>
    <col min="2564" max="2564" width="14.28515625" style="25" bestFit="1" customWidth="1"/>
    <col min="2565" max="2565" width="18.28515625" style="25" customWidth="1"/>
    <col min="2566" max="2566" width="17.7109375" style="25" customWidth="1"/>
    <col min="2567" max="2567" width="16.42578125" style="25" customWidth="1"/>
    <col min="2568" max="2568" width="17.85546875" style="25" customWidth="1"/>
    <col min="2569" max="2569" width="24.140625" style="25" customWidth="1"/>
    <col min="2570" max="2816" width="8.85546875" style="25"/>
    <col min="2817" max="2817" width="8.42578125" style="25" customWidth="1"/>
    <col min="2818" max="2818" width="15" style="25" customWidth="1"/>
    <col min="2819" max="2819" width="15.42578125" style="25" customWidth="1"/>
    <col min="2820" max="2820" width="14.28515625" style="25" bestFit="1" customWidth="1"/>
    <col min="2821" max="2821" width="18.28515625" style="25" customWidth="1"/>
    <col min="2822" max="2822" width="17.7109375" style="25" customWidth="1"/>
    <col min="2823" max="2823" width="16.42578125" style="25" customWidth="1"/>
    <col min="2824" max="2824" width="17.85546875" style="25" customWidth="1"/>
    <col min="2825" max="2825" width="24.140625" style="25" customWidth="1"/>
    <col min="2826" max="3072" width="8.85546875" style="25"/>
    <col min="3073" max="3073" width="8.42578125" style="25" customWidth="1"/>
    <col min="3074" max="3074" width="15" style="25" customWidth="1"/>
    <col min="3075" max="3075" width="15.42578125" style="25" customWidth="1"/>
    <col min="3076" max="3076" width="14.28515625" style="25" bestFit="1" customWidth="1"/>
    <col min="3077" max="3077" width="18.28515625" style="25" customWidth="1"/>
    <col min="3078" max="3078" width="17.7109375" style="25" customWidth="1"/>
    <col min="3079" max="3079" width="16.42578125" style="25" customWidth="1"/>
    <col min="3080" max="3080" width="17.85546875" style="25" customWidth="1"/>
    <col min="3081" max="3081" width="24.140625" style="25" customWidth="1"/>
    <col min="3082" max="3328" width="8.85546875" style="25"/>
    <col min="3329" max="3329" width="8.42578125" style="25" customWidth="1"/>
    <col min="3330" max="3330" width="15" style="25" customWidth="1"/>
    <col min="3331" max="3331" width="15.42578125" style="25" customWidth="1"/>
    <col min="3332" max="3332" width="14.28515625" style="25" bestFit="1" customWidth="1"/>
    <col min="3333" max="3333" width="18.28515625" style="25" customWidth="1"/>
    <col min="3334" max="3334" width="17.7109375" style="25" customWidth="1"/>
    <col min="3335" max="3335" width="16.42578125" style="25" customWidth="1"/>
    <col min="3336" max="3336" width="17.85546875" style="25" customWidth="1"/>
    <col min="3337" max="3337" width="24.140625" style="25" customWidth="1"/>
    <col min="3338" max="3584" width="8.85546875" style="25"/>
    <col min="3585" max="3585" width="8.42578125" style="25" customWidth="1"/>
    <col min="3586" max="3586" width="15" style="25" customWidth="1"/>
    <col min="3587" max="3587" width="15.42578125" style="25" customWidth="1"/>
    <col min="3588" max="3588" width="14.28515625" style="25" bestFit="1" customWidth="1"/>
    <col min="3589" max="3589" width="18.28515625" style="25" customWidth="1"/>
    <col min="3590" max="3590" width="17.7109375" style="25" customWidth="1"/>
    <col min="3591" max="3591" width="16.42578125" style="25" customWidth="1"/>
    <col min="3592" max="3592" width="17.85546875" style="25" customWidth="1"/>
    <col min="3593" max="3593" width="24.140625" style="25" customWidth="1"/>
    <col min="3594" max="3840" width="8.85546875" style="25"/>
    <col min="3841" max="3841" width="8.42578125" style="25" customWidth="1"/>
    <col min="3842" max="3842" width="15" style="25" customWidth="1"/>
    <col min="3843" max="3843" width="15.42578125" style="25" customWidth="1"/>
    <col min="3844" max="3844" width="14.28515625" style="25" bestFit="1" customWidth="1"/>
    <col min="3845" max="3845" width="18.28515625" style="25" customWidth="1"/>
    <col min="3846" max="3846" width="17.7109375" style="25" customWidth="1"/>
    <col min="3847" max="3847" width="16.42578125" style="25" customWidth="1"/>
    <col min="3848" max="3848" width="17.85546875" style="25" customWidth="1"/>
    <col min="3849" max="3849" width="24.140625" style="25" customWidth="1"/>
    <col min="3850" max="4096" width="8.85546875" style="25"/>
    <col min="4097" max="4097" width="8.42578125" style="25" customWidth="1"/>
    <col min="4098" max="4098" width="15" style="25" customWidth="1"/>
    <col min="4099" max="4099" width="15.42578125" style="25" customWidth="1"/>
    <col min="4100" max="4100" width="14.28515625" style="25" bestFit="1" customWidth="1"/>
    <col min="4101" max="4101" width="18.28515625" style="25" customWidth="1"/>
    <col min="4102" max="4102" width="17.7109375" style="25" customWidth="1"/>
    <col min="4103" max="4103" width="16.42578125" style="25" customWidth="1"/>
    <col min="4104" max="4104" width="17.85546875" style="25" customWidth="1"/>
    <col min="4105" max="4105" width="24.140625" style="25" customWidth="1"/>
    <col min="4106" max="4352" width="8.85546875" style="25"/>
    <col min="4353" max="4353" width="8.42578125" style="25" customWidth="1"/>
    <col min="4354" max="4354" width="15" style="25" customWidth="1"/>
    <col min="4355" max="4355" width="15.42578125" style="25" customWidth="1"/>
    <col min="4356" max="4356" width="14.28515625" style="25" bestFit="1" customWidth="1"/>
    <col min="4357" max="4357" width="18.28515625" style="25" customWidth="1"/>
    <col min="4358" max="4358" width="17.7109375" style="25" customWidth="1"/>
    <col min="4359" max="4359" width="16.42578125" style="25" customWidth="1"/>
    <col min="4360" max="4360" width="17.85546875" style="25" customWidth="1"/>
    <col min="4361" max="4361" width="24.140625" style="25" customWidth="1"/>
    <col min="4362" max="4608" width="8.85546875" style="25"/>
    <col min="4609" max="4609" width="8.42578125" style="25" customWidth="1"/>
    <col min="4610" max="4610" width="15" style="25" customWidth="1"/>
    <col min="4611" max="4611" width="15.42578125" style="25" customWidth="1"/>
    <col min="4612" max="4612" width="14.28515625" style="25" bestFit="1" customWidth="1"/>
    <col min="4613" max="4613" width="18.28515625" style="25" customWidth="1"/>
    <col min="4614" max="4614" width="17.7109375" style="25" customWidth="1"/>
    <col min="4615" max="4615" width="16.42578125" style="25" customWidth="1"/>
    <col min="4616" max="4616" width="17.85546875" style="25" customWidth="1"/>
    <col min="4617" max="4617" width="24.140625" style="25" customWidth="1"/>
    <col min="4618" max="4864" width="8.85546875" style="25"/>
    <col min="4865" max="4865" width="8.42578125" style="25" customWidth="1"/>
    <col min="4866" max="4866" width="15" style="25" customWidth="1"/>
    <col min="4867" max="4867" width="15.42578125" style="25" customWidth="1"/>
    <col min="4868" max="4868" width="14.28515625" style="25" bestFit="1" customWidth="1"/>
    <col min="4869" max="4869" width="18.28515625" style="25" customWidth="1"/>
    <col min="4870" max="4870" width="17.7109375" style="25" customWidth="1"/>
    <col min="4871" max="4871" width="16.42578125" style="25" customWidth="1"/>
    <col min="4872" max="4872" width="17.85546875" style="25" customWidth="1"/>
    <col min="4873" max="4873" width="24.140625" style="25" customWidth="1"/>
    <col min="4874" max="5120" width="8.85546875" style="25"/>
    <col min="5121" max="5121" width="8.42578125" style="25" customWidth="1"/>
    <col min="5122" max="5122" width="15" style="25" customWidth="1"/>
    <col min="5123" max="5123" width="15.42578125" style="25" customWidth="1"/>
    <col min="5124" max="5124" width="14.28515625" style="25" bestFit="1" customWidth="1"/>
    <col min="5125" max="5125" width="18.28515625" style="25" customWidth="1"/>
    <col min="5126" max="5126" width="17.7109375" style="25" customWidth="1"/>
    <col min="5127" max="5127" width="16.42578125" style="25" customWidth="1"/>
    <col min="5128" max="5128" width="17.85546875" style="25" customWidth="1"/>
    <col min="5129" max="5129" width="24.140625" style="25" customWidth="1"/>
    <col min="5130" max="5376" width="8.85546875" style="25"/>
    <col min="5377" max="5377" width="8.42578125" style="25" customWidth="1"/>
    <col min="5378" max="5378" width="15" style="25" customWidth="1"/>
    <col min="5379" max="5379" width="15.42578125" style="25" customWidth="1"/>
    <col min="5380" max="5380" width="14.28515625" style="25" bestFit="1" customWidth="1"/>
    <col min="5381" max="5381" width="18.28515625" style="25" customWidth="1"/>
    <col min="5382" max="5382" width="17.7109375" style="25" customWidth="1"/>
    <col min="5383" max="5383" width="16.42578125" style="25" customWidth="1"/>
    <col min="5384" max="5384" width="17.85546875" style="25" customWidth="1"/>
    <col min="5385" max="5385" width="24.140625" style="25" customWidth="1"/>
    <col min="5386" max="5632" width="8.85546875" style="25"/>
    <col min="5633" max="5633" width="8.42578125" style="25" customWidth="1"/>
    <col min="5634" max="5634" width="15" style="25" customWidth="1"/>
    <col min="5635" max="5635" width="15.42578125" style="25" customWidth="1"/>
    <col min="5636" max="5636" width="14.28515625" style="25" bestFit="1" customWidth="1"/>
    <col min="5637" max="5637" width="18.28515625" style="25" customWidth="1"/>
    <col min="5638" max="5638" width="17.7109375" style="25" customWidth="1"/>
    <col min="5639" max="5639" width="16.42578125" style="25" customWidth="1"/>
    <col min="5640" max="5640" width="17.85546875" style="25" customWidth="1"/>
    <col min="5641" max="5641" width="24.140625" style="25" customWidth="1"/>
    <col min="5642" max="5888" width="8.85546875" style="25"/>
    <col min="5889" max="5889" width="8.42578125" style="25" customWidth="1"/>
    <col min="5890" max="5890" width="15" style="25" customWidth="1"/>
    <col min="5891" max="5891" width="15.42578125" style="25" customWidth="1"/>
    <col min="5892" max="5892" width="14.28515625" style="25" bestFit="1" customWidth="1"/>
    <col min="5893" max="5893" width="18.28515625" style="25" customWidth="1"/>
    <col min="5894" max="5894" width="17.7109375" style="25" customWidth="1"/>
    <col min="5895" max="5895" width="16.42578125" style="25" customWidth="1"/>
    <col min="5896" max="5896" width="17.85546875" style="25" customWidth="1"/>
    <col min="5897" max="5897" width="24.140625" style="25" customWidth="1"/>
    <col min="5898" max="6144" width="8.85546875" style="25"/>
    <col min="6145" max="6145" width="8.42578125" style="25" customWidth="1"/>
    <col min="6146" max="6146" width="15" style="25" customWidth="1"/>
    <col min="6147" max="6147" width="15.42578125" style="25" customWidth="1"/>
    <col min="6148" max="6148" width="14.28515625" style="25" bestFit="1" customWidth="1"/>
    <col min="6149" max="6149" width="18.28515625" style="25" customWidth="1"/>
    <col min="6150" max="6150" width="17.7109375" style="25" customWidth="1"/>
    <col min="6151" max="6151" width="16.42578125" style="25" customWidth="1"/>
    <col min="6152" max="6152" width="17.85546875" style="25" customWidth="1"/>
    <col min="6153" max="6153" width="24.140625" style="25" customWidth="1"/>
    <col min="6154" max="6400" width="8.85546875" style="25"/>
    <col min="6401" max="6401" width="8.42578125" style="25" customWidth="1"/>
    <col min="6402" max="6402" width="15" style="25" customWidth="1"/>
    <col min="6403" max="6403" width="15.42578125" style="25" customWidth="1"/>
    <col min="6404" max="6404" width="14.28515625" style="25" bestFit="1" customWidth="1"/>
    <col min="6405" max="6405" width="18.28515625" style="25" customWidth="1"/>
    <col min="6406" max="6406" width="17.7109375" style="25" customWidth="1"/>
    <col min="6407" max="6407" width="16.42578125" style="25" customWidth="1"/>
    <col min="6408" max="6408" width="17.85546875" style="25" customWidth="1"/>
    <col min="6409" max="6409" width="24.140625" style="25" customWidth="1"/>
    <col min="6410" max="6656" width="8.85546875" style="25"/>
    <col min="6657" max="6657" width="8.42578125" style="25" customWidth="1"/>
    <col min="6658" max="6658" width="15" style="25" customWidth="1"/>
    <col min="6659" max="6659" width="15.42578125" style="25" customWidth="1"/>
    <col min="6660" max="6660" width="14.28515625" style="25" bestFit="1" customWidth="1"/>
    <col min="6661" max="6661" width="18.28515625" style="25" customWidth="1"/>
    <col min="6662" max="6662" width="17.7109375" style="25" customWidth="1"/>
    <col min="6663" max="6663" width="16.42578125" style="25" customWidth="1"/>
    <col min="6664" max="6664" width="17.85546875" style="25" customWidth="1"/>
    <col min="6665" max="6665" width="24.140625" style="25" customWidth="1"/>
    <col min="6666" max="6912" width="8.85546875" style="25"/>
    <col min="6913" max="6913" width="8.42578125" style="25" customWidth="1"/>
    <col min="6914" max="6914" width="15" style="25" customWidth="1"/>
    <col min="6915" max="6915" width="15.42578125" style="25" customWidth="1"/>
    <col min="6916" max="6916" width="14.28515625" style="25" bestFit="1" customWidth="1"/>
    <col min="6917" max="6917" width="18.28515625" style="25" customWidth="1"/>
    <col min="6918" max="6918" width="17.7109375" style="25" customWidth="1"/>
    <col min="6919" max="6919" width="16.42578125" style="25" customWidth="1"/>
    <col min="6920" max="6920" width="17.85546875" style="25" customWidth="1"/>
    <col min="6921" max="6921" width="24.140625" style="25" customWidth="1"/>
    <col min="6922" max="7168" width="8.85546875" style="25"/>
    <col min="7169" max="7169" width="8.42578125" style="25" customWidth="1"/>
    <col min="7170" max="7170" width="15" style="25" customWidth="1"/>
    <col min="7171" max="7171" width="15.42578125" style="25" customWidth="1"/>
    <col min="7172" max="7172" width="14.28515625" style="25" bestFit="1" customWidth="1"/>
    <col min="7173" max="7173" width="18.28515625" style="25" customWidth="1"/>
    <col min="7174" max="7174" width="17.7109375" style="25" customWidth="1"/>
    <col min="7175" max="7175" width="16.42578125" style="25" customWidth="1"/>
    <col min="7176" max="7176" width="17.85546875" style="25" customWidth="1"/>
    <col min="7177" max="7177" width="24.140625" style="25" customWidth="1"/>
    <col min="7178" max="7424" width="8.85546875" style="25"/>
    <col min="7425" max="7425" width="8.42578125" style="25" customWidth="1"/>
    <col min="7426" max="7426" width="15" style="25" customWidth="1"/>
    <col min="7427" max="7427" width="15.42578125" style="25" customWidth="1"/>
    <col min="7428" max="7428" width="14.28515625" style="25" bestFit="1" customWidth="1"/>
    <col min="7429" max="7429" width="18.28515625" style="25" customWidth="1"/>
    <col min="7430" max="7430" width="17.7109375" style="25" customWidth="1"/>
    <col min="7431" max="7431" width="16.42578125" style="25" customWidth="1"/>
    <col min="7432" max="7432" width="17.85546875" style="25" customWidth="1"/>
    <col min="7433" max="7433" width="24.140625" style="25" customWidth="1"/>
    <col min="7434" max="7680" width="8.85546875" style="25"/>
    <col min="7681" max="7681" width="8.42578125" style="25" customWidth="1"/>
    <col min="7682" max="7682" width="15" style="25" customWidth="1"/>
    <col min="7683" max="7683" width="15.42578125" style="25" customWidth="1"/>
    <col min="7684" max="7684" width="14.28515625" style="25" bestFit="1" customWidth="1"/>
    <col min="7685" max="7685" width="18.28515625" style="25" customWidth="1"/>
    <col min="7686" max="7686" width="17.7109375" style="25" customWidth="1"/>
    <col min="7687" max="7687" width="16.42578125" style="25" customWidth="1"/>
    <col min="7688" max="7688" width="17.85546875" style="25" customWidth="1"/>
    <col min="7689" max="7689" width="24.140625" style="25" customWidth="1"/>
    <col min="7690" max="7936" width="8.85546875" style="25"/>
    <col min="7937" max="7937" width="8.42578125" style="25" customWidth="1"/>
    <col min="7938" max="7938" width="15" style="25" customWidth="1"/>
    <col min="7939" max="7939" width="15.42578125" style="25" customWidth="1"/>
    <col min="7940" max="7940" width="14.28515625" style="25" bestFit="1" customWidth="1"/>
    <col min="7941" max="7941" width="18.28515625" style="25" customWidth="1"/>
    <col min="7942" max="7942" width="17.7109375" style="25" customWidth="1"/>
    <col min="7943" max="7943" width="16.42578125" style="25" customWidth="1"/>
    <col min="7944" max="7944" width="17.85546875" style="25" customWidth="1"/>
    <col min="7945" max="7945" width="24.140625" style="25" customWidth="1"/>
    <col min="7946" max="8192" width="8.85546875" style="25"/>
    <col min="8193" max="8193" width="8.42578125" style="25" customWidth="1"/>
    <col min="8194" max="8194" width="15" style="25" customWidth="1"/>
    <col min="8195" max="8195" width="15.42578125" style="25" customWidth="1"/>
    <col min="8196" max="8196" width="14.28515625" style="25" bestFit="1" customWidth="1"/>
    <col min="8197" max="8197" width="18.28515625" style="25" customWidth="1"/>
    <col min="8198" max="8198" width="17.7109375" style="25" customWidth="1"/>
    <col min="8199" max="8199" width="16.42578125" style="25" customWidth="1"/>
    <col min="8200" max="8200" width="17.85546875" style="25" customWidth="1"/>
    <col min="8201" max="8201" width="24.140625" style="25" customWidth="1"/>
    <col min="8202" max="8448" width="8.85546875" style="25"/>
    <col min="8449" max="8449" width="8.42578125" style="25" customWidth="1"/>
    <col min="8450" max="8450" width="15" style="25" customWidth="1"/>
    <col min="8451" max="8451" width="15.42578125" style="25" customWidth="1"/>
    <col min="8452" max="8452" width="14.28515625" style="25" bestFit="1" customWidth="1"/>
    <col min="8453" max="8453" width="18.28515625" style="25" customWidth="1"/>
    <col min="8454" max="8454" width="17.7109375" style="25" customWidth="1"/>
    <col min="8455" max="8455" width="16.42578125" style="25" customWidth="1"/>
    <col min="8456" max="8456" width="17.85546875" style="25" customWidth="1"/>
    <col min="8457" max="8457" width="24.140625" style="25" customWidth="1"/>
    <col min="8458" max="8704" width="8.85546875" style="25"/>
    <col min="8705" max="8705" width="8.42578125" style="25" customWidth="1"/>
    <col min="8706" max="8706" width="15" style="25" customWidth="1"/>
    <col min="8707" max="8707" width="15.42578125" style="25" customWidth="1"/>
    <col min="8708" max="8708" width="14.28515625" style="25" bestFit="1" customWidth="1"/>
    <col min="8709" max="8709" width="18.28515625" style="25" customWidth="1"/>
    <col min="8710" max="8710" width="17.7109375" style="25" customWidth="1"/>
    <col min="8711" max="8711" width="16.42578125" style="25" customWidth="1"/>
    <col min="8712" max="8712" width="17.85546875" style="25" customWidth="1"/>
    <col min="8713" max="8713" width="24.140625" style="25" customWidth="1"/>
    <col min="8714" max="8960" width="8.85546875" style="25"/>
    <col min="8961" max="8961" width="8.42578125" style="25" customWidth="1"/>
    <col min="8962" max="8962" width="15" style="25" customWidth="1"/>
    <col min="8963" max="8963" width="15.42578125" style="25" customWidth="1"/>
    <col min="8964" max="8964" width="14.28515625" style="25" bestFit="1" customWidth="1"/>
    <col min="8965" max="8965" width="18.28515625" style="25" customWidth="1"/>
    <col min="8966" max="8966" width="17.7109375" style="25" customWidth="1"/>
    <col min="8967" max="8967" width="16.42578125" style="25" customWidth="1"/>
    <col min="8968" max="8968" width="17.85546875" style="25" customWidth="1"/>
    <col min="8969" max="8969" width="24.140625" style="25" customWidth="1"/>
    <col min="8970" max="9216" width="8.85546875" style="25"/>
    <col min="9217" max="9217" width="8.42578125" style="25" customWidth="1"/>
    <col min="9218" max="9218" width="15" style="25" customWidth="1"/>
    <col min="9219" max="9219" width="15.42578125" style="25" customWidth="1"/>
    <col min="9220" max="9220" width="14.28515625" style="25" bestFit="1" customWidth="1"/>
    <col min="9221" max="9221" width="18.28515625" style="25" customWidth="1"/>
    <col min="9222" max="9222" width="17.7109375" style="25" customWidth="1"/>
    <col min="9223" max="9223" width="16.42578125" style="25" customWidth="1"/>
    <col min="9224" max="9224" width="17.85546875" style="25" customWidth="1"/>
    <col min="9225" max="9225" width="24.140625" style="25" customWidth="1"/>
    <col min="9226" max="9472" width="8.85546875" style="25"/>
    <col min="9473" max="9473" width="8.42578125" style="25" customWidth="1"/>
    <col min="9474" max="9474" width="15" style="25" customWidth="1"/>
    <col min="9475" max="9475" width="15.42578125" style="25" customWidth="1"/>
    <col min="9476" max="9476" width="14.28515625" style="25" bestFit="1" customWidth="1"/>
    <col min="9477" max="9477" width="18.28515625" style="25" customWidth="1"/>
    <col min="9478" max="9478" width="17.7109375" style="25" customWidth="1"/>
    <col min="9479" max="9479" width="16.42578125" style="25" customWidth="1"/>
    <col min="9480" max="9480" width="17.85546875" style="25" customWidth="1"/>
    <col min="9481" max="9481" width="24.140625" style="25" customWidth="1"/>
    <col min="9482" max="9728" width="8.85546875" style="25"/>
    <col min="9729" max="9729" width="8.42578125" style="25" customWidth="1"/>
    <col min="9730" max="9730" width="15" style="25" customWidth="1"/>
    <col min="9731" max="9731" width="15.42578125" style="25" customWidth="1"/>
    <col min="9732" max="9732" width="14.28515625" style="25" bestFit="1" customWidth="1"/>
    <col min="9733" max="9733" width="18.28515625" style="25" customWidth="1"/>
    <col min="9734" max="9734" width="17.7109375" style="25" customWidth="1"/>
    <col min="9735" max="9735" width="16.42578125" style="25" customWidth="1"/>
    <col min="9736" max="9736" width="17.85546875" style="25" customWidth="1"/>
    <col min="9737" max="9737" width="24.140625" style="25" customWidth="1"/>
    <col min="9738" max="9984" width="8.85546875" style="25"/>
    <col min="9985" max="9985" width="8.42578125" style="25" customWidth="1"/>
    <col min="9986" max="9986" width="15" style="25" customWidth="1"/>
    <col min="9987" max="9987" width="15.42578125" style="25" customWidth="1"/>
    <col min="9988" max="9988" width="14.28515625" style="25" bestFit="1" customWidth="1"/>
    <col min="9989" max="9989" width="18.28515625" style="25" customWidth="1"/>
    <col min="9990" max="9990" width="17.7109375" style="25" customWidth="1"/>
    <col min="9991" max="9991" width="16.42578125" style="25" customWidth="1"/>
    <col min="9992" max="9992" width="17.85546875" style="25" customWidth="1"/>
    <col min="9993" max="9993" width="24.140625" style="25" customWidth="1"/>
    <col min="9994" max="10240" width="8.85546875" style="25"/>
    <col min="10241" max="10241" width="8.42578125" style="25" customWidth="1"/>
    <col min="10242" max="10242" width="15" style="25" customWidth="1"/>
    <col min="10243" max="10243" width="15.42578125" style="25" customWidth="1"/>
    <col min="10244" max="10244" width="14.28515625" style="25" bestFit="1" customWidth="1"/>
    <col min="10245" max="10245" width="18.28515625" style="25" customWidth="1"/>
    <col min="10246" max="10246" width="17.7109375" style="25" customWidth="1"/>
    <col min="10247" max="10247" width="16.42578125" style="25" customWidth="1"/>
    <col min="10248" max="10248" width="17.85546875" style="25" customWidth="1"/>
    <col min="10249" max="10249" width="24.140625" style="25" customWidth="1"/>
    <col min="10250" max="10496" width="8.85546875" style="25"/>
    <col min="10497" max="10497" width="8.42578125" style="25" customWidth="1"/>
    <col min="10498" max="10498" width="15" style="25" customWidth="1"/>
    <col min="10499" max="10499" width="15.42578125" style="25" customWidth="1"/>
    <col min="10500" max="10500" width="14.28515625" style="25" bestFit="1" customWidth="1"/>
    <col min="10501" max="10501" width="18.28515625" style="25" customWidth="1"/>
    <col min="10502" max="10502" width="17.7109375" style="25" customWidth="1"/>
    <col min="10503" max="10503" width="16.42578125" style="25" customWidth="1"/>
    <col min="10504" max="10504" width="17.85546875" style="25" customWidth="1"/>
    <col min="10505" max="10505" width="24.140625" style="25" customWidth="1"/>
    <col min="10506" max="10752" width="8.85546875" style="25"/>
    <col min="10753" max="10753" width="8.42578125" style="25" customWidth="1"/>
    <col min="10754" max="10754" width="15" style="25" customWidth="1"/>
    <col min="10755" max="10755" width="15.42578125" style="25" customWidth="1"/>
    <col min="10756" max="10756" width="14.28515625" style="25" bestFit="1" customWidth="1"/>
    <col min="10757" max="10757" width="18.28515625" style="25" customWidth="1"/>
    <col min="10758" max="10758" width="17.7109375" style="25" customWidth="1"/>
    <col min="10759" max="10759" width="16.42578125" style="25" customWidth="1"/>
    <col min="10760" max="10760" width="17.85546875" style="25" customWidth="1"/>
    <col min="10761" max="10761" width="24.140625" style="25" customWidth="1"/>
    <col min="10762" max="11008" width="8.85546875" style="25"/>
    <col min="11009" max="11009" width="8.42578125" style="25" customWidth="1"/>
    <col min="11010" max="11010" width="15" style="25" customWidth="1"/>
    <col min="11011" max="11011" width="15.42578125" style="25" customWidth="1"/>
    <col min="11012" max="11012" width="14.28515625" style="25" bestFit="1" customWidth="1"/>
    <col min="11013" max="11013" width="18.28515625" style="25" customWidth="1"/>
    <col min="11014" max="11014" width="17.7109375" style="25" customWidth="1"/>
    <col min="11015" max="11015" width="16.42578125" style="25" customWidth="1"/>
    <col min="11016" max="11016" width="17.85546875" style="25" customWidth="1"/>
    <col min="11017" max="11017" width="24.140625" style="25" customWidth="1"/>
    <col min="11018" max="11264" width="8.85546875" style="25"/>
    <col min="11265" max="11265" width="8.42578125" style="25" customWidth="1"/>
    <col min="11266" max="11266" width="15" style="25" customWidth="1"/>
    <col min="11267" max="11267" width="15.42578125" style="25" customWidth="1"/>
    <col min="11268" max="11268" width="14.28515625" style="25" bestFit="1" customWidth="1"/>
    <col min="11269" max="11269" width="18.28515625" style="25" customWidth="1"/>
    <col min="11270" max="11270" width="17.7109375" style="25" customWidth="1"/>
    <col min="11271" max="11271" width="16.42578125" style="25" customWidth="1"/>
    <col min="11272" max="11272" width="17.85546875" style="25" customWidth="1"/>
    <col min="11273" max="11273" width="24.140625" style="25" customWidth="1"/>
    <col min="11274" max="11520" width="8.85546875" style="25"/>
    <col min="11521" max="11521" width="8.42578125" style="25" customWidth="1"/>
    <col min="11522" max="11522" width="15" style="25" customWidth="1"/>
    <col min="11523" max="11523" width="15.42578125" style="25" customWidth="1"/>
    <col min="11524" max="11524" width="14.28515625" style="25" bestFit="1" customWidth="1"/>
    <col min="11525" max="11525" width="18.28515625" style="25" customWidth="1"/>
    <col min="11526" max="11526" width="17.7109375" style="25" customWidth="1"/>
    <col min="11527" max="11527" width="16.42578125" style="25" customWidth="1"/>
    <col min="11528" max="11528" width="17.85546875" style="25" customWidth="1"/>
    <col min="11529" max="11529" width="24.140625" style="25" customWidth="1"/>
    <col min="11530" max="11776" width="8.85546875" style="25"/>
    <col min="11777" max="11777" width="8.42578125" style="25" customWidth="1"/>
    <col min="11778" max="11778" width="15" style="25" customWidth="1"/>
    <col min="11779" max="11779" width="15.42578125" style="25" customWidth="1"/>
    <col min="11780" max="11780" width="14.28515625" style="25" bestFit="1" customWidth="1"/>
    <col min="11781" max="11781" width="18.28515625" style="25" customWidth="1"/>
    <col min="11782" max="11782" width="17.7109375" style="25" customWidth="1"/>
    <col min="11783" max="11783" width="16.42578125" style="25" customWidth="1"/>
    <col min="11784" max="11784" width="17.85546875" style="25" customWidth="1"/>
    <col min="11785" max="11785" width="24.140625" style="25" customWidth="1"/>
    <col min="11786" max="12032" width="8.85546875" style="25"/>
    <col min="12033" max="12033" width="8.42578125" style="25" customWidth="1"/>
    <col min="12034" max="12034" width="15" style="25" customWidth="1"/>
    <col min="12035" max="12035" width="15.42578125" style="25" customWidth="1"/>
    <col min="12036" max="12036" width="14.28515625" style="25" bestFit="1" customWidth="1"/>
    <col min="12037" max="12037" width="18.28515625" style="25" customWidth="1"/>
    <col min="12038" max="12038" width="17.7109375" style="25" customWidth="1"/>
    <col min="12039" max="12039" width="16.42578125" style="25" customWidth="1"/>
    <col min="12040" max="12040" width="17.85546875" style="25" customWidth="1"/>
    <col min="12041" max="12041" width="24.140625" style="25" customWidth="1"/>
    <col min="12042" max="12288" width="8.85546875" style="25"/>
    <col min="12289" max="12289" width="8.42578125" style="25" customWidth="1"/>
    <col min="12290" max="12290" width="15" style="25" customWidth="1"/>
    <col min="12291" max="12291" width="15.42578125" style="25" customWidth="1"/>
    <col min="12292" max="12292" width="14.28515625" style="25" bestFit="1" customWidth="1"/>
    <col min="12293" max="12293" width="18.28515625" style="25" customWidth="1"/>
    <col min="12294" max="12294" width="17.7109375" style="25" customWidth="1"/>
    <col min="12295" max="12295" width="16.42578125" style="25" customWidth="1"/>
    <col min="12296" max="12296" width="17.85546875" style="25" customWidth="1"/>
    <col min="12297" max="12297" width="24.140625" style="25" customWidth="1"/>
    <col min="12298" max="12544" width="8.85546875" style="25"/>
    <col min="12545" max="12545" width="8.42578125" style="25" customWidth="1"/>
    <col min="12546" max="12546" width="15" style="25" customWidth="1"/>
    <col min="12547" max="12547" width="15.42578125" style="25" customWidth="1"/>
    <col min="12548" max="12548" width="14.28515625" style="25" bestFit="1" customWidth="1"/>
    <col min="12549" max="12549" width="18.28515625" style="25" customWidth="1"/>
    <col min="12550" max="12550" width="17.7109375" style="25" customWidth="1"/>
    <col min="12551" max="12551" width="16.42578125" style="25" customWidth="1"/>
    <col min="12552" max="12552" width="17.85546875" style="25" customWidth="1"/>
    <col min="12553" max="12553" width="24.140625" style="25" customWidth="1"/>
    <col min="12554" max="12800" width="8.85546875" style="25"/>
    <col min="12801" max="12801" width="8.42578125" style="25" customWidth="1"/>
    <col min="12802" max="12802" width="15" style="25" customWidth="1"/>
    <col min="12803" max="12803" width="15.42578125" style="25" customWidth="1"/>
    <col min="12804" max="12804" width="14.28515625" style="25" bestFit="1" customWidth="1"/>
    <col min="12805" max="12805" width="18.28515625" style="25" customWidth="1"/>
    <col min="12806" max="12806" width="17.7109375" style="25" customWidth="1"/>
    <col min="12807" max="12807" width="16.42578125" style="25" customWidth="1"/>
    <col min="12808" max="12808" width="17.85546875" style="25" customWidth="1"/>
    <col min="12809" max="12809" width="24.140625" style="25" customWidth="1"/>
    <col min="12810" max="13056" width="8.85546875" style="25"/>
    <col min="13057" max="13057" width="8.42578125" style="25" customWidth="1"/>
    <col min="13058" max="13058" width="15" style="25" customWidth="1"/>
    <col min="13059" max="13059" width="15.42578125" style="25" customWidth="1"/>
    <col min="13060" max="13060" width="14.28515625" style="25" bestFit="1" customWidth="1"/>
    <col min="13061" max="13061" width="18.28515625" style="25" customWidth="1"/>
    <col min="13062" max="13062" width="17.7109375" style="25" customWidth="1"/>
    <col min="13063" max="13063" width="16.42578125" style="25" customWidth="1"/>
    <col min="13064" max="13064" width="17.85546875" style="25" customWidth="1"/>
    <col min="13065" max="13065" width="24.140625" style="25" customWidth="1"/>
    <col min="13066" max="13312" width="8.85546875" style="25"/>
    <col min="13313" max="13313" width="8.42578125" style="25" customWidth="1"/>
    <col min="13314" max="13314" width="15" style="25" customWidth="1"/>
    <col min="13315" max="13315" width="15.42578125" style="25" customWidth="1"/>
    <col min="13316" max="13316" width="14.28515625" style="25" bestFit="1" customWidth="1"/>
    <col min="13317" max="13317" width="18.28515625" style="25" customWidth="1"/>
    <col min="13318" max="13318" width="17.7109375" style="25" customWidth="1"/>
    <col min="13319" max="13319" width="16.42578125" style="25" customWidth="1"/>
    <col min="13320" max="13320" width="17.85546875" style="25" customWidth="1"/>
    <col min="13321" max="13321" width="24.140625" style="25" customWidth="1"/>
    <col min="13322" max="13568" width="8.85546875" style="25"/>
    <col min="13569" max="13569" width="8.42578125" style="25" customWidth="1"/>
    <col min="13570" max="13570" width="15" style="25" customWidth="1"/>
    <col min="13571" max="13571" width="15.42578125" style="25" customWidth="1"/>
    <col min="13572" max="13572" width="14.28515625" style="25" bestFit="1" customWidth="1"/>
    <col min="13573" max="13573" width="18.28515625" style="25" customWidth="1"/>
    <col min="13574" max="13574" width="17.7109375" style="25" customWidth="1"/>
    <col min="13575" max="13575" width="16.42578125" style="25" customWidth="1"/>
    <col min="13576" max="13576" width="17.85546875" style="25" customWidth="1"/>
    <col min="13577" max="13577" width="24.140625" style="25" customWidth="1"/>
    <col min="13578" max="13824" width="8.85546875" style="25"/>
    <col min="13825" max="13825" width="8.42578125" style="25" customWidth="1"/>
    <col min="13826" max="13826" width="15" style="25" customWidth="1"/>
    <col min="13827" max="13827" width="15.42578125" style="25" customWidth="1"/>
    <col min="13828" max="13828" width="14.28515625" style="25" bestFit="1" customWidth="1"/>
    <col min="13829" max="13829" width="18.28515625" style="25" customWidth="1"/>
    <col min="13830" max="13830" width="17.7109375" style="25" customWidth="1"/>
    <col min="13831" max="13831" width="16.42578125" style="25" customWidth="1"/>
    <col min="13832" max="13832" width="17.85546875" style="25" customWidth="1"/>
    <col min="13833" max="13833" width="24.140625" style="25" customWidth="1"/>
    <col min="13834" max="14080" width="8.85546875" style="25"/>
    <col min="14081" max="14081" width="8.42578125" style="25" customWidth="1"/>
    <col min="14082" max="14082" width="15" style="25" customWidth="1"/>
    <col min="14083" max="14083" width="15.42578125" style="25" customWidth="1"/>
    <col min="14084" max="14084" width="14.28515625" style="25" bestFit="1" customWidth="1"/>
    <col min="14085" max="14085" width="18.28515625" style="25" customWidth="1"/>
    <col min="14086" max="14086" width="17.7109375" style="25" customWidth="1"/>
    <col min="14087" max="14087" width="16.42578125" style="25" customWidth="1"/>
    <col min="14088" max="14088" width="17.85546875" style="25" customWidth="1"/>
    <col min="14089" max="14089" width="24.140625" style="25" customWidth="1"/>
    <col min="14090" max="14336" width="8.85546875" style="25"/>
    <col min="14337" max="14337" width="8.42578125" style="25" customWidth="1"/>
    <col min="14338" max="14338" width="15" style="25" customWidth="1"/>
    <col min="14339" max="14339" width="15.42578125" style="25" customWidth="1"/>
    <col min="14340" max="14340" width="14.28515625" style="25" bestFit="1" customWidth="1"/>
    <col min="14341" max="14341" width="18.28515625" style="25" customWidth="1"/>
    <col min="14342" max="14342" width="17.7109375" style="25" customWidth="1"/>
    <col min="14343" max="14343" width="16.42578125" style="25" customWidth="1"/>
    <col min="14344" max="14344" width="17.85546875" style="25" customWidth="1"/>
    <col min="14345" max="14345" width="24.140625" style="25" customWidth="1"/>
    <col min="14346" max="14592" width="8.85546875" style="25"/>
    <col min="14593" max="14593" width="8.42578125" style="25" customWidth="1"/>
    <col min="14594" max="14594" width="15" style="25" customWidth="1"/>
    <col min="14595" max="14595" width="15.42578125" style="25" customWidth="1"/>
    <col min="14596" max="14596" width="14.28515625" style="25" bestFit="1" customWidth="1"/>
    <col min="14597" max="14597" width="18.28515625" style="25" customWidth="1"/>
    <col min="14598" max="14598" width="17.7109375" style="25" customWidth="1"/>
    <col min="14599" max="14599" width="16.42578125" style="25" customWidth="1"/>
    <col min="14600" max="14600" width="17.85546875" style="25" customWidth="1"/>
    <col min="14601" max="14601" width="24.140625" style="25" customWidth="1"/>
    <col min="14602" max="14848" width="8.85546875" style="25"/>
    <col min="14849" max="14849" width="8.42578125" style="25" customWidth="1"/>
    <col min="14850" max="14850" width="15" style="25" customWidth="1"/>
    <col min="14851" max="14851" width="15.42578125" style="25" customWidth="1"/>
    <col min="14852" max="14852" width="14.28515625" style="25" bestFit="1" customWidth="1"/>
    <col min="14853" max="14853" width="18.28515625" style="25" customWidth="1"/>
    <col min="14854" max="14854" width="17.7109375" style="25" customWidth="1"/>
    <col min="14855" max="14855" width="16.42578125" style="25" customWidth="1"/>
    <col min="14856" max="14856" width="17.85546875" style="25" customWidth="1"/>
    <col min="14857" max="14857" width="24.140625" style="25" customWidth="1"/>
    <col min="14858" max="15104" width="8.85546875" style="25"/>
    <col min="15105" max="15105" width="8.42578125" style="25" customWidth="1"/>
    <col min="15106" max="15106" width="15" style="25" customWidth="1"/>
    <col min="15107" max="15107" width="15.42578125" style="25" customWidth="1"/>
    <col min="15108" max="15108" width="14.28515625" style="25" bestFit="1" customWidth="1"/>
    <col min="15109" max="15109" width="18.28515625" style="25" customWidth="1"/>
    <col min="15110" max="15110" width="17.7109375" style="25" customWidth="1"/>
    <col min="15111" max="15111" width="16.42578125" style="25" customWidth="1"/>
    <col min="15112" max="15112" width="17.85546875" style="25" customWidth="1"/>
    <col min="15113" max="15113" width="24.140625" style="25" customWidth="1"/>
    <col min="15114" max="15360" width="8.85546875" style="25"/>
    <col min="15361" max="15361" width="8.42578125" style="25" customWidth="1"/>
    <col min="15362" max="15362" width="15" style="25" customWidth="1"/>
    <col min="15363" max="15363" width="15.42578125" style="25" customWidth="1"/>
    <col min="15364" max="15364" width="14.28515625" style="25" bestFit="1" customWidth="1"/>
    <col min="15365" max="15365" width="18.28515625" style="25" customWidth="1"/>
    <col min="15366" max="15366" width="17.7109375" style="25" customWidth="1"/>
    <col min="15367" max="15367" width="16.42578125" style="25" customWidth="1"/>
    <col min="15368" max="15368" width="17.85546875" style="25" customWidth="1"/>
    <col min="15369" max="15369" width="24.140625" style="25" customWidth="1"/>
    <col min="15370" max="15616" width="8.85546875" style="25"/>
    <col min="15617" max="15617" width="8.42578125" style="25" customWidth="1"/>
    <col min="15618" max="15618" width="15" style="25" customWidth="1"/>
    <col min="15619" max="15619" width="15.42578125" style="25" customWidth="1"/>
    <col min="15620" max="15620" width="14.28515625" style="25" bestFit="1" customWidth="1"/>
    <col min="15621" max="15621" width="18.28515625" style="25" customWidth="1"/>
    <col min="15622" max="15622" width="17.7109375" style="25" customWidth="1"/>
    <col min="15623" max="15623" width="16.42578125" style="25" customWidth="1"/>
    <col min="15624" max="15624" width="17.85546875" style="25" customWidth="1"/>
    <col min="15625" max="15625" width="24.140625" style="25" customWidth="1"/>
    <col min="15626" max="15872" width="8.85546875" style="25"/>
    <col min="15873" max="15873" width="8.42578125" style="25" customWidth="1"/>
    <col min="15874" max="15874" width="15" style="25" customWidth="1"/>
    <col min="15875" max="15875" width="15.42578125" style="25" customWidth="1"/>
    <col min="15876" max="15876" width="14.28515625" style="25" bestFit="1" customWidth="1"/>
    <col min="15877" max="15877" width="18.28515625" style="25" customWidth="1"/>
    <col min="15878" max="15878" width="17.7109375" style="25" customWidth="1"/>
    <col min="15879" max="15879" width="16.42578125" style="25" customWidth="1"/>
    <col min="15880" max="15880" width="17.85546875" style="25" customWidth="1"/>
    <col min="15881" max="15881" width="24.140625" style="25" customWidth="1"/>
    <col min="15882" max="16128" width="8.85546875" style="25"/>
    <col min="16129" max="16129" width="8.42578125" style="25" customWidth="1"/>
    <col min="16130" max="16130" width="15" style="25" customWidth="1"/>
    <col min="16131" max="16131" width="15.42578125" style="25" customWidth="1"/>
    <col min="16132" max="16132" width="14.28515625" style="25" bestFit="1" customWidth="1"/>
    <col min="16133" max="16133" width="18.28515625" style="25" customWidth="1"/>
    <col min="16134" max="16134" width="17.7109375" style="25" customWidth="1"/>
    <col min="16135" max="16135" width="16.42578125" style="25" customWidth="1"/>
    <col min="16136" max="16136" width="17.85546875" style="25" customWidth="1"/>
    <col min="16137" max="16137" width="24.140625" style="25" customWidth="1"/>
    <col min="16138" max="16384" width="8.85546875" style="25"/>
  </cols>
  <sheetData>
    <row r="1" spans="1:9" customFormat="1" x14ac:dyDescent="0.25">
      <c r="A1" s="1" t="s">
        <v>153</v>
      </c>
      <c r="B1" s="2"/>
      <c r="C1" s="3"/>
      <c r="D1" s="4"/>
      <c r="E1" s="5"/>
      <c r="F1" s="6"/>
      <c r="I1" s="7"/>
    </row>
    <row r="2" spans="1:9" customFormat="1" x14ac:dyDescent="0.25">
      <c r="A2" s="8"/>
      <c r="B2" s="9"/>
      <c r="C2" s="3"/>
      <c r="D2" s="4"/>
      <c r="E2" s="5"/>
      <c r="F2" s="6"/>
      <c r="I2" s="7"/>
    </row>
    <row r="3" spans="1:9" customFormat="1" x14ac:dyDescent="0.25">
      <c r="A3" s="10" t="s">
        <v>0</v>
      </c>
      <c r="B3" s="11" t="s">
        <v>1</v>
      </c>
      <c r="C3" s="12" t="s">
        <v>2</v>
      </c>
      <c r="D3" s="10" t="s">
        <v>3</v>
      </c>
      <c r="E3" s="10" t="s">
        <v>4</v>
      </c>
      <c r="F3" s="13" t="s">
        <v>5</v>
      </c>
      <c r="G3" s="10" t="s">
        <v>6</v>
      </c>
      <c r="H3" s="10" t="s">
        <v>7</v>
      </c>
      <c r="I3" s="14" t="s">
        <v>8</v>
      </c>
    </row>
    <row r="4" spans="1:9" customFormat="1" x14ac:dyDescent="0.25">
      <c r="A4" s="15" t="s">
        <v>9</v>
      </c>
      <c r="B4" s="16">
        <v>21.77</v>
      </c>
      <c r="C4" s="17">
        <v>0</v>
      </c>
      <c r="D4" s="18">
        <v>14490</v>
      </c>
      <c r="E4" s="19">
        <v>21.7788</v>
      </c>
      <c r="F4" s="20">
        <v>21.782299999999999</v>
      </c>
      <c r="G4" s="21">
        <f>(E4-F4)/F4</f>
        <v>-1.6068091982935449E-4</v>
      </c>
      <c r="H4" s="22">
        <f>(B4-E4)/E4</f>
        <v>-4.0406266644630592E-4</v>
      </c>
      <c r="I4" s="23">
        <v>2105134</v>
      </c>
    </row>
    <row r="5" spans="1:9" customFormat="1" x14ac:dyDescent="0.25">
      <c r="A5" s="15" t="s">
        <v>10</v>
      </c>
      <c r="B5" s="16">
        <v>5.94</v>
      </c>
      <c r="C5" s="17">
        <v>-1.6806722689075571E-3</v>
      </c>
      <c r="D5" s="18">
        <v>53760</v>
      </c>
      <c r="E5" s="19">
        <v>5.9443999999999999</v>
      </c>
      <c r="F5" s="20">
        <v>5.9425999999999997</v>
      </c>
      <c r="G5" s="21">
        <f t="shared" ref="G5:G68" si="0">(E5-F5)/F5</f>
        <v>3.0289772153606939E-4</v>
      </c>
      <c r="H5" s="22">
        <f t="shared" ref="H5:H68" si="1">(B5-E5)/E5</f>
        <v>-7.4019245003692816E-4</v>
      </c>
      <c r="I5" s="23">
        <v>5009900</v>
      </c>
    </row>
    <row r="6" spans="1:9" customFormat="1" x14ac:dyDescent="0.25">
      <c r="A6" s="15" t="s">
        <v>11</v>
      </c>
      <c r="B6" s="16">
        <v>21.36</v>
      </c>
      <c r="C6" s="17">
        <v>2.8169014084507005E-3</v>
      </c>
      <c r="D6" s="18">
        <v>1304</v>
      </c>
      <c r="E6" s="19">
        <v>21.334</v>
      </c>
      <c r="F6" s="20">
        <v>21.349299999999999</v>
      </c>
      <c r="G6" s="21">
        <f t="shared" si="0"/>
        <v>-7.1665113141882266E-4</v>
      </c>
      <c r="H6" s="22">
        <f t="shared" si="1"/>
        <v>1.218711915252639E-3</v>
      </c>
      <c r="I6" s="23">
        <v>1392240</v>
      </c>
    </row>
    <row r="7" spans="1:9" customFormat="1" x14ac:dyDescent="0.25">
      <c r="A7" s="15" t="s">
        <v>12</v>
      </c>
      <c r="B7" s="16">
        <v>9.2799999999999994</v>
      </c>
      <c r="C7" s="17">
        <v>-1.0764262648008671E-3</v>
      </c>
      <c r="D7" s="18">
        <v>15300</v>
      </c>
      <c r="E7" s="19">
        <v>9.2850000000000001</v>
      </c>
      <c r="F7" s="20">
        <v>9.2771000000000008</v>
      </c>
      <c r="G7" s="21">
        <f t="shared" si="0"/>
        <v>8.5155921570311314E-4</v>
      </c>
      <c r="H7" s="22">
        <f t="shared" si="1"/>
        <v>-5.3850296176637385E-4</v>
      </c>
      <c r="I7" s="23">
        <v>905625</v>
      </c>
    </row>
    <row r="8" spans="1:9" customFormat="1" x14ac:dyDescent="0.25">
      <c r="A8" s="15" t="s">
        <v>13</v>
      </c>
      <c r="B8" s="16">
        <v>29.19</v>
      </c>
      <c r="C8" s="17">
        <v>-2.3923444976076125E-3</v>
      </c>
      <c r="D8" s="18">
        <v>30188</v>
      </c>
      <c r="E8" s="19">
        <v>29.1907</v>
      </c>
      <c r="F8" s="20">
        <v>29.251999999999999</v>
      </c>
      <c r="G8" s="21">
        <f t="shared" si="0"/>
        <v>-2.095583207985753E-3</v>
      </c>
      <c r="H8" s="22">
        <f t="shared" si="1"/>
        <v>-2.3980240281951739E-5</v>
      </c>
      <c r="I8" s="23">
        <v>1514924</v>
      </c>
    </row>
    <row r="9" spans="1:9" customFormat="1" x14ac:dyDescent="0.25">
      <c r="A9" s="15" t="s">
        <v>14</v>
      </c>
      <c r="B9" s="16">
        <v>4.38</v>
      </c>
      <c r="C9" s="17">
        <v>2.2883295194506825E-3</v>
      </c>
      <c r="D9" s="18">
        <v>28900</v>
      </c>
      <c r="E9" s="19">
        <v>4.3704999999999998</v>
      </c>
      <c r="F9" s="20">
        <v>4.3602999999999996</v>
      </c>
      <c r="G9" s="21">
        <f t="shared" si="0"/>
        <v>2.3392885810609842E-3</v>
      </c>
      <c r="H9" s="22">
        <f t="shared" si="1"/>
        <v>2.1736643404644926E-3</v>
      </c>
      <c r="I9" s="23">
        <v>813200</v>
      </c>
    </row>
    <row r="10" spans="1:9" customFormat="1" x14ac:dyDescent="0.25">
      <c r="A10" s="15" t="s">
        <v>15</v>
      </c>
      <c r="B10" s="16">
        <v>12.93</v>
      </c>
      <c r="C10" s="17">
        <v>1.491365777080067E-2</v>
      </c>
      <c r="D10" s="18">
        <v>252188</v>
      </c>
      <c r="E10" s="19">
        <v>12.948</v>
      </c>
      <c r="F10" s="20">
        <v>12.734299999999999</v>
      </c>
      <c r="G10" s="21">
        <f t="shared" si="0"/>
        <v>1.67814485287767E-2</v>
      </c>
      <c r="H10" s="22">
        <f t="shared" si="1"/>
        <v>-1.3901760889713224E-3</v>
      </c>
      <c r="I10" s="23">
        <v>8241750</v>
      </c>
    </row>
    <row r="11" spans="1:9" customFormat="1" x14ac:dyDescent="0.25">
      <c r="A11" s="15" t="s">
        <v>16</v>
      </c>
      <c r="B11" s="16">
        <v>5.33</v>
      </c>
      <c r="C11" s="17">
        <v>-1.4787430683918634E-2</v>
      </c>
      <c r="D11" s="18">
        <v>214472</v>
      </c>
      <c r="E11" s="19">
        <v>5.3127000000000004</v>
      </c>
      <c r="F11" s="20">
        <v>5.4027000000000003</v>
      </c>
      <c r="G11" s="21">
        <f t="shared" si="0"/>
        <v>-1.6658337497917682E-2</v>
      </c>
      <c r="H11" s="22">
        <f t="shared" si="1"/>
        <v>3.2563479963106609E-3</v>
      </c>
      <c r="I11" s="23">
        <v>2856900</v>
      </c>
    </row>
    <row r="12" spans="1:9" customFormat="1" x14ac:dyDescent="0.25">
      <c r="A12" s="15" t="s">
        <v>17</v>
      </c>
      <c r="B12" s="16">
        <v>12.59</v>
      </c>
      <c r="C12" s="17">
        <v>-2.3771790808240212E-3</v>
      </c>
      <c r="D12" s="18">
        <v>1400</v>
      </c>
      <c r="E12" s="19">
        <v>12.5899</v>
      </c>
      <c r="F12" s="20">
        <v>12.659800000000001</v>
      </c>
      <c r="G12" s="21">
        <f t="shared" si="0"/>
        <v>-5.5214142403513886E-3</v>
      </c>
      <c r="H12" s="22">
        <f t="shared" si="1"/>
        <v>7.9428748441025694E-6</v>
      </c>
      <c r="I12" s="23">
        <v>1095110</v>
      </c>
    </row>
    <row r="13" spans="1:9" customFormat="1" x14ac:dyDescent="0.25">
      <c r="A13" s="15" t="s">
        <v>18</v>
      </c>
      <c r="B13" s="16">
        <v>9.4450000000000003</v>
      </c>
      <c r="C13" s="17">
        <v>4.7872340425532123E-3</v>
      </c>
      <c r="D13" s="18">
        <v>0</v>
      </c>
      <c r="E13" s="19">
        <v>9.4369999999999994</v>
      </c>
      <c r="F13" s="20">
        <v>9.3859999999999992</v>
      </c>
      <c r="G13" s="21">
        <f t="shared" si="0"/>
        <v>5.4336245471979716E-3</v>
      </c>
      <c r="H13" s="22">
        <f t="shared" si="1"/>
        <v>8.4772703189582447E-4</v>
      </c>
      <c r="I13" s="23">
        <v>126875</v>
      </c>
    </row>
    <row r="14" spans="1:9" customFormat="1" x14ac:dyDescent="0.25">
      <c r="A14" s="15" t="s">
        <v>19</v>
      </c>
      <c r="B14" s="16">
        <v>14.51</v>
      </c>
      <c r="C14" s="17">
        <v>0</v>
      </c>
      <c r="D14" s="18">
        <v>596006</v>
      </c>
      <c r="E14" s="19">
        <v>14.5198</v>
      </c>
      <c r="F14" s="20">
        <v>14.579700000000001</v>
      </c>
      <c r="G14" s="21">
        <f t="shared" si="0"/>
        <v>-4.1084521629389309E-3</v>
      </c>
      <c r="H14" s="22">
        <f t="shared" si="1"/>
        <v>-6.7494042617668656E-4</v>
      </c>
      <c r="I14" s="23">
        <v>6342931</v>
      </c>
    </row>
    <row r="15" spans="1:9" customFormat="1" x14ac:dyDescent="0.25">
      <c r="A15" s="15" t="s">
        <v>20</v>
      </c>
      <c r="B15" s="16">
        <v>6.92</v>
      </c>
      <c r="C15" s="17">
        <v>0</v>
      </c>
      <c r="D15" s="18">
        <v>2389024</v>
      </c>
      <c r="E15" s="19">
        <v>6.9114000000000004</v>
      </c>
      <c r="F15" s="20">
        <v>6.8856000000000002</v>
      </c>
      <c r="G15" s="21">
        <f t="shared" si="0"/>
        <v>3.7469501568491151E-3</v>
      </c>
      <c r="H15" s="22">
        <f t="shared" si="1"/>
        <v>1.2443209769365826E-3</v>
      </c>
      <c r="I15" s="23">
        <v>7665625</v>
      </c>
    </row>
    <row r="16" spans="1:9" customFormat="1" x14ac:dyDescent="0.25">
      <c r="A16" s="15" t="s">
        <v>21</v>
      </c>
      <c r="B16" s="16">
        <v>3.67</v>
      </c>
      <c r="C16" s="17">
        <v>-5.1679586563307511E-2</v>
      </c>
      <c r="D16" s="18">
        <v>5708380</v>
      </c>
      <c r="E16" s="19">
        <v>3.5684</v>
      </c>
      <c r="F16" s="20">
        <v>3.8734000000000002</v>
      </c>
      <c r="G16" s="21">
        <f t="shared" si="0"/>
        <v>-7.8742190323746616E-2</v>
      </c>
      <c r="H16" s="22">
        <f t="shared" si="1"/>
        <v>2.8472144378432887E-2</v>
      </c>
      <c r="I16" s="23">
        <v>38831039</v>
      </c>
    </row>
    <row r="17" spans="1:9" customFormat="1" x14ac:dyDescent="0.25">
      <c r="A17" s="15" t="s">
        <v>22</v>
      </c>
      <c r="B17" s="16">
        <v>109.5</v>
      </c>
      <c r="C17" s="17">
        <v>4.7345767575322828E-2</v>
      </c>
      <c r="D17" s="18">
        <v>215805</v>
      </c>
      <c r="E17" s="19">
        <v>112.4111</v>
      </c>
      <c r="F17" s="20">
        <v>104.2388</v>
      </c>
      <c r="G17" s="21">
        <f t="shared" si="0"/>
        <v>7.8399789713619175E-2</v>
      </c>
      <c r="H17" s="22">
        <f t="shared" si="1"/>
        <v>-2.5896908757231312E-2</v>
      </c>
      <c r="I17" s="23">
        <v>376189</v>
      </c>
    </row>
    <row r="18" spans="1:9" customFormat="1" x14ac:dyDescent="0.25">
      <c r="A18" s="15" t="s">
        <v>23</v>
      </c>
      <c r="B18" s="16">
        <v>20.61</v>
      </c>
      <c r="C18" s="17">
        <v>-1.4347202295552419E-2</v>
      </c>
      <c r="D18" s="18">
        <v>562984</v>
      </c>
      <c r="E18" s="19">
        <v>20.599599999999999</v>
      </c>
      <c r="F18" s="20">
        <v>20.8782</v>
      </c>
      <c r="G18" s="21">
        <f t="shared" si="0"/>
        <v>-1.334406222758671E-2</v>
      </c>
      <c r="H18" s="22">
        <f t="shared" si="1"/>
        <v>5.0486417211987765E-4</v>
      </c>
      <c r="I18" s="23">
        <v>6514281</v>
      </c>
    </row>
    <row r="19" spans="1:9" customFormat="1" x14ac:dyDescent="0.25">
      <c r="A19" s="15" t="s">
        <v>24</v>
      </c>
      <c r="B19" s="16">
        <v>19.86</v>
      </c>
      <c r="C19" s="17">
        <v>1.4300306435137911E-2</v>
      </c>
      <c r="D19" s="18">
        <v>211605</v>
      </c>
      <c r="E19" s="19">
        <v>19.866800000000001</v>
      </c>
      <c r="F19" s="20">
        <v>19.602699999999999</v>
      </c>
      <c r="G19" s="21">
        <f t="shared" si="0"/>
        <v>1.3472633871864727E-2</v>
      </c>
      <c r="H19" s="22">
        <f t="shared" si="1"/>
        <v>-3.4227958201632448E-4</v>
      </c>
      <c r="I19" s="23">
        <v>2970391</v>
      </c>
    </row>
    <row r="20" spans="1:9" customFormat="1" x14ac:dyDescent="0.25">
      <c r="A20" s="15" t="s">
        <v>25</v>
      </c>
      <c r="B20" s="16">
        <v>18.579999999999998</v>
      </c>
      <c r="C20" s="17">
        <v>-2.3646873357856202E-2</v>
      </c>
      <c r="D20" s="18">
        <v>822331</v>
      </c>
      <c r="E20" s="19">
        <v>18.574000000000002</v>
      </c>
      <c r="F20" s="20">
        <v>19.018699999999999</v>
      </c>
      <c r="G20" s="21">
        <f t="shared" si="0"/>
        <v>-2.3382250101216036E-2</v>
      </c>
      <c r="H20" s="22">
        <f t="shared" si="1"/>
        <v>3.2303219554197666E-4</v>
      </c>
      <c r="I20" s="23">
        <v>16809340</v>
      </c>
    </row>
    <row r="21" spans="1:9" customFormat="1" x14ac:dyDescent="0.25">
      <c r="A21" s="15" t="s">
        <v>26</v>
      </c>
      <c r="B21" s="16">
        <v>14.4</v>
      </c>
      <c r="C21" s="17">
        <v>2.4911032028469782E-2</v>
      </c>
      <c r="D21" s="18">
        <v>2370553</v>
      </c>
      <c r="E21" s="19">
        <v>14.4024</v>
      </c>
      <c r="F21" s="20">
        <v>14.0703</v>
      </c>
      <c r="G21" s="21">
        <f t="shared" si="0"/>
        <v>2.3602908253555398E-2</v>
      </c>
      <c r="H21" s="22">
        <f t="shared" si="1"/>
        <v>-1.6663889351772868E-4</v>
      </c>
      <c r="I21" s="23">
        <v>4373799</v>
      </c>
    </row>
    <row r="22" spans="1:9" customFormat="1" x14ac:dyDescent="0.25">
      <c r="A22" s="24" t="s">
        <v>27</v>
      </c>
      <c r="B22" s="16">
        <v>10.63</v>
      </c>
      <c r="C22" s="17">
        <v>0</v>
      </c>
      <c r="D22" s="18">
        <v>0</v>
      </c>
      <c r="E22" s="19">
        <v>10.632199999999999</v>
      </c>
      <c r="F22" s="20">
        <v>10.398199999999999</v>
      </c>
      <c r="G22" s="21">
        <f t="shared" si="0"/>
        <v>2.2503894904887384E-2</v>
      </c>
      <c r="H22" s="22">
        <f t="shared" si="1"/>
        <v>-2.0691860574466485E-4</v>
      </c>
      <c r="I22" s="23">
        <v>4373799</v>
      </c>
    </row>
    <row r="23" spans="1:9" customFormat="1" x14ac:dyDescent="0.25">
      <c r="A23" s="15" t="s">
        <v>28</v>
      </c>
      <c r="B23" s="16">
        <v>21.68</v>
      </c>
      <c r="C23" s="17">
        <v>2.7488151658767723E-2</v>
      </c>
      <c r="D23" s="18">
        <v>65334</v>
      </c>
      <c r="E23" s="19">
        <v>21.622900000000001</v>
      </c>
      <c r="F23" s="20">
        <v>21.081199999999999</v>
      </c>
      <c r="G23" s="21">
        <f t="shared" si="0"/>
        <v>2.5695880689903909E-2</v>
      </c>
      <c r="H23" s="22">
        <f t="shared" si="1"/>
        <v>2.640718867496884E-3</v>
      </c>
      <c r="I23" s="23">
        <v>2592731</v>
      </c>
    </row>
    <row r="24" spans="1:9" customFormat="1" x14ac:dyDescent="0.25">
      <c r="A24" s="15" t="s">
        <v>29</v>
      </c>
      <c r="B24" s="16">
        <v>12.58</v>
      </c>
      <c r="C24" s="17">
        <v>-2.7820710973724849E-2</v>
      </c>
      <c r="D24" s="18">
        <v>37852</v>
      </c>
      <c r="E24" s="19">
        <v>12.5893</v>
      </c>
      <c r="F24" s="20">
        <v>12.9206</v>
      </c>
      <c r="G24" s="21">
        <f t="shared" si="0"/>
        <v>-2.5641224091760489E-2</v>
      </c>
      <c r="H24" s="22">
        <f t="shared" si="1"/>
        <v>-7.3872256598854914E-4</v>
      </c>
      <c r="I24" s="23">
        <v>334830</v>
      </c>
    </row>
    <row r="25" spans="1:9" customFormat="1" x14ac:dyDescent="0.25">
      <c r="A25" s="15" t="s">
        <v>30</v>
      </c>
      <c r="B25" s="16">
        <v>27.67</v>
      </c>
      <c r="C25" s="17">
        <v>0</v>
      </c>
      <c r="D25" s="18">
        <v>5000</v>
      </c>
      <c r="E25" s="19">
        <v>27.663599999999999</v>
      </c>
      <c r="F25" s="20">
        <v>27.6586</v>
      </c>
      <c r="G25" s="21">
        <f t="shared" si="0"/>
        <v>1.8077559963262802E-4</v>
      </c>
      <c r="H25" s="22">
        <f t="shared" si="1"/>
        <v>2.3135094492411862E-4</v>
      </c>
      <c r="I25" s="23">
        <v>413750</v>
      </c>
    </row>
    <row r="26" spans="1:9" customFormat="1" x14ac:dyDescent="0.25">
      <c r="A26" s="15" t="s">
        <v>31</v>
      </c>
      <c r="B26" s="16">
        <v>17.05</v>
      </c>
      <c r="C26" s="17">
        <v>-3.215434083601254E-3</v>
      </c>
      <c r="D26" s="18">
        <v>151</v>
      </c>
      <c r="E26" s="19">
        <v>17.061900000000001</v>
      </c>
      <c r="F26" s="20">
        <v>17.107399999999998</v>
      </c>
      <c r="G26" s="21">
        <f t="shared" si="0"/>
        <v>-2.6596677461213857E-3</v>
      </c>
      <c r="H26" s="22">
        <f t="shared" si="1"/>
        <v>-6.9746042351676463E-4</v>
      </c>
      <c r="I26" s="23">
        <v>888000</v>
      </c>
    </row>
    <row r="27" spans="1:9" customFormat="1" x14ac:dyDescent="0.25">
      <c r="A27" s="15" t="s">
        <v>32</v>
      </c>
      <c r="B27" s="16">
        <v>11.45</v>
      </c>
      <c r="C27" s="17">
        <v>1.417183348095663E-2</v>
      </c>
      <c r="D27" s="18">
        <v>601</v>
      </c>
      <c r="E27" s="19">
        <v>11.4422</v>
      </c>
      <c r="F27" s="20">
        <v>11.2964</v>
      </c>
      <c r="G27" s="21">
        <f t="shared" si="0"/>
        <v>1.2906766757551032E-2</v>
      </c>
      <c r="H27" s="22">
        <f t="shared" si="1"/>
        <v>6.8168708814734798E-4</v>
      </c>
      <c r="I27" s="23">
        <v>2080000</v>
      </c>
    </row>
    <row r="28" spans="1:9" customFormat="1" x14ac:dyDescent="0.25">
      <c r="A28" s="15" t="s">
        <v>33</v>
      </c>
      <c r="B28" s="16">
        <v>22.13</v>
      </c>
      <c r="C28" s="17">
        <v>5.4520672421625171E-3</v>
      </c>
      <c r="D28" s="18">
        <v>106</v>
      </c>
      <c r="E28" s="19">
        <v>22.142199999999999</v>
      </c>
      <c r="F28" s="20">
        <v>22.081499999999998</v>
      </c>
      <c r="G28" s="21">
        <f t="shared" si="0"/>
        <v>2.7489074564681134E-3</v>
      </c>
      <c r="H28" s="22">
        <f t="shared" si="1"/>
        <v>-5.5098409372149055E-4</v>
      </c>
      <c r="I28" s="23">
        <v>1109690</v>
      </c>
    </row>
    <row r="29" spans="1:9" customFormat="1" x14ac:dyDescent="0.25">
      <c r="A29" s="15" t="s">
        <v>34</v>
      </c>
      <c r="B29" s="16">
        <v>8.41</v>
      </c>
      <c r="C29" s="17">
        <v>-1.0588235294117676E-2</v>
      </c>
      <c r="D29" s="18">
        <v>13178</v>
      </c>
      <c r="E29" s="19">
        <v>8.3779000000000003</v>
      </c>
      <c r="F29" s="20">
        <v>8.5213000000000001</v>
      </c>
      <c r="G29" s="21">
        <f t="shared" si="0"/>
        <v>-1.6828418199101046E-2</v>
      </c>
      <c r="H29" s="22">
        <f t="shared" si="1"/>
        <v>3.8315090893899181E-3</v>
      </c>
      <c r="I29" s="23">
        <v>1298100</v>
      </c>
    </row>
    <row r="30" spans="1:9" customFormat="1" x14ac:dyDescent="0.25">
      <c r="A30" s="15" t="s">
        <v>35</v>
      </c>
      <c r="B30" s="16">
        <v>12.2</v>
      </c>
      <c r="C30" s="17">
        <v>4.9423393739702615E-3</v>
      </c>
      <c r="D30" s="18">
        <v>100</v>
      </c>
      <c r="E30" s="19">
        <v>12.2103</v>
      </c>
      <c r="F30" s="20">
        <v>12.128</v>
      </c>
      <c r="G30" s="21">
        <f t="shared" si="0"/>
        <v>6.7859498680738822E-3</v>
      </c>
      <c r="H30" s="22">
        <f t="shared" si="1"/>
        <v>-8.4355011752380068E-4</v>
      </c>
      <c r="I30" s="23">
        <v>1940000</v>
      </c>
    </row>
    <row r="31" spans="1:9" customFormat="1" x14ac:dyDescent="0.25">
      <c r="A31" s="15" t="s">
        <v>36</v>
      </c>
      <c r="B31" s="16">
        <v>10.029999999999999</v>
      </c>
      <c r="C31" s="17">
        <v>1.6210739614994862E-2</v>
      </c>
      <c r="D31" s="18">
        <v>211686</v>
      </c>
      <c r="E31" s="19">
        <v>10.0428</v>
      </c>
      <c r="F31" s="20">
        <v>9.8672000000000004</v>
      </c>
      <c r="G31" s="21">
        <f t="shared" si="0"/>
        <v>1.7796335333225159E-2</v>
      </c>
      <c r="H31" s="22">
        <f t="shared" si="1"/>
        <v>-1.2745449476242051E-3</v>
      </c>
      <c r="I31" s="23">
        <v>2101031</v>
      </c>
    </row>
    <row r="32" spans="1:9" customFormat="1" x14ac:dyDescent="0.25">
      <c r="A32" s="15" t="s">
        <v>37</v>
      </c>
      <c r="B32" s="16">
        <v>13.78</v>
      </c>
      <c r="C32" s="17">
        <v>1.4534883720929148E-3</v>
      </c>
      <c r="D32" s="18">
        <v>689037</v>
      </c>
      <c r="E32" s="19">
        <v>13.7728</v>
      </c>
      <c r="F32" s="20">
        <v>13.753299999999999</v>
      </c>
      <c r="G32" s="21">
        <f t="shared" si="0"/>
        <v>1.4178415362131808E-3</v>
      </c>
      <c r="H32" s="22">
        <f t="shared" si="1"/>
        <v>5.2276951672856691E-4</v>
      </c>
      <c r="I32" s="23">
        <v>11012296</v>
      </c>
    </row>
    <row r="33" spans="1:9" customFormat="1" x14ac:dyDescent="0.25">
      <c r="A33" s="15" t="s">
        <v>38</v>
      </c>
      <c r="B33" s="16">
        <v>10.16</v>
      </c>
      <c r="C33" s="17">
        <v>0</v>
      </c>
      <c r="D33" s="18">
        <v>559900</v>
      </c>
      <c r="E33" s="19">
        <v>10.167400000000001</v>
      </c>
      <c r="F33" s="20">
        <v>10.1639</v>
      </c>
      <c r="G33" s="21">
        <f t="shared" si="0"/>
        <v>3.4435600507686268E-4</v>
      </c>
      <c r="H33" s="22">
        <f t="shared" si="1"/>
        <v>-7.2781635423023754E-4</v>
      </c>
      <c r="I33" s="23">
        <v>11012296</v>
      </c>
    </row>
    <row r="34" spans="1:9" customFormat="1" x14ac:dyDescent="0.25">
      <c r="A34" s="15" t="s">
        <v>39</v>
      </c>
      <c r="B34" s="16">
        <v>11.02</v>
      </c>
      <c r="C34" s="17">
        <v>4.5578851412944044E-3</v>
      </c>
      <c r="D34" s="18">
        <v>3657</v>
      </c>
      <c r="E34" s="19">
        <v>11.0396</v>
      </c>
      <c r="F34" s="20">
        <v>11.0025</v>
      </c>
      <c r="G34" s="21">
        <f t="shared" si="0"/>
        <v>3.3719609179732406E-3</v>
      </c>
      <c r="H34" s="22">
        <f t="shared" si="1"/>
        <v>-1.775426645893013E-3</v>
      </c>
      <c r="I34" s="23">
        <v>3115077</v>
      </c>
    </row>
    <row r="35" spans="1:9" customFormat="1" x14ac:dyDescent="0.25">
      <c r="A35" s="15" t="s">
        <v>40</v>
      </c>
      <c r="B35" s="16">
        <v>29.58</v>
      </c>
      <c r="C35" s="17">
        <v>2.0325203252031798E-3</v>
      </c>
      <c r="D35" s="18">
        <v>111</v>
      </c>
      <c r="E35" s="19">
        <v>29.569099999999999</v>
      </c>
      <c r="F35" s="20">
        <v>29.571899999999999</v>
      </c>
      <c r="G35" s="21">
        <f t="shared" si="0"/>
        <v>-9.4684480875445261E-5</v>
      </c>
      <c r="H35" s="22">
        <f t="shared" si="1"/>
        <v>3.6862806105019991E-4</v>
      </c>
      <c r="I35" s="23">
        <v>7142547</v>
      </c>
    </row>
    <row r="36" spans="1:9" customFormat="1" x14ac:dyDescent="0.25">
      <c r="A36" s="15" t="s">
        <v>41</v>
      </c>
      <c r="B36" s="16">
        <v>7.25</v>
      </c>
      <c r="C36" s="17">
        <v>-1.3774104683195176E-3</v>
      </c>
      <c r="D36" s="18">
        <v>400</v>
      </c>
      <c r="E36" s="19">
        <v>7.2331000000000003</v>
      </c>
      <c r="F36" s="20">
        <v>7.2401</v>
      </c>
      <c r="G36" s="21">
        <f t="shared" si="0"/>
        <v>-9.6683747462047119E-4</v>
      </c>
      <c r="H36" s="22">
        <f t="shared" si="1"/>
        <v>2.3364809003054974E-3</v>
      </c>
      <c r="I36" s="23">
        <v>4378309</v>
      </c>
    </row>
    <row r="37" spans="1:9" customFormat="1" x14ac:dyDescent="0.25">
      <c r="A37" s="15" t="s">
        <v>42</v>
      </c>
      <c r="B37" s="16">
        <v>19.68</v>
      </c>
      <c r="C37" s="17">
        <v>3.5696073431923381E-3</v>
      </c>
      <c r="D37" s="18">
        <v>1163</v>
      </c>
      <c r="E37" s="19">
        <v>19.667400000000001</v>
      </c>
      <c r="F37" s="20">
        <v>19.623699999999999</v>
      </c>
      <c r="G37" s="21">
        <f t="shared" si="0"/>
        <v>2.2268991066924783E-3</v>
      </c>
      <c r="H37" s="22">
        <f t="shared" si="1"/>
        <v>6.4065407730554396E-4</v>
      </c>
      <c r="I37" s="23">
        <v>6184200</v>
      </c>
    </row>
    <row r="38" spans="1:9" customFormat="1" x14ac:dyDescent="0.25">
      <c r="A38" s="15" t="s">
        <v>43</v>
      </c>
      <c r="B38" s="16">
        <v>9.81</v>
      </c>
      <c r="C38" s="17">
        <v>-2.0345879959308144E-3</v>
      </c>
      <c r="D38" s="18">
        <v>5798</v>
      </c>
      <c r="E38" s="19">
        <v>9.8077000000000005</v>
      </c>
      <c r="F38" s="20">
        <v>9.8134999999999994</v>
      </c>
      <c r="G38" s="21">
        <f t="shared" si="0"/>
        <v>-5.9102257094807329E-4</v>
      </c>
      <c r="H38" s="22">
        <f t="shared" si="1"/>
        <v>2.3450961999245171E-4</v>
      </c>
      <c r="I38" s="23">
        <v>33663839</v>
      </c>
    </row>
    <row r="39" spans="1:9" customFormat="1" x14ac:dyDescent="0.25">
      <c r="A39" s="15" t="s">
        <v>44</v>
      </c>
      <c r="B39" s="16">
        <v>33.65</v>
      </c>
      <c r="C39" s="17">
        <v>-5.6146572104019965E-3</v>
      </c>
      <c r="D39" s="18">
        <v>3995</v>
      </c>
      <c r="E39" s="19">
        <v>33.630699999999997</v>
      </c>
      <c r="F39" s="20">
        <v>33.798099999999998</v>
      </c>
      <c r="G39" s="21">
        <f t="shared" si="0"/>
        <v>-4.9529411416618296E-3</v>
      </c>
      <c r="H39" s="22">
        <f t="shared" si="1"/>
        <v>5.738804128371163E-4</v>
      </c>
      <c r="I39" s="23">
        <v>10365989</v>
      </c>
    </row>
    <row r="40" spans="1:9" customFormat="1" x14ac:dyDescent="0.25">
      <c r="A40" s="15" t="s">
        <v>45</v>
      </c>
      <c r="B40" s="16">
        <v>8.32</v>
      </c>
      <c r="C40" s="17">
        <v>4.8309178743961567E-3</v>
      </c>
      <c r="D40" s="18">
        <v>22637</v>
      </c>
      <c r="E40" s="19">
        <v>8.3361000000000001</v>
      </c>
      <c r="F40" s="20">
        <v>8.3271999999999995</v>
      </c>
      <c r="G40" s="21">
        <f t="shared" si="0"/>
        <v>1.0687866269575097E-3</v>
      </c>
      <c r="H40" s="22">
        <f t="shared" si="1"/>
        <v>-1.9313587888820649E-3</v>
      </c>
      <c r="I40" s="23">
        <v>125662018</v>
      </c>
    </row>
    <row r="41" spans="1:9" customFormat="1" x14ac:dyDescent="0.25">
      <c r="A41" s="15" t="s">
        <v>46</v>
      </c>
      <c r="B41" s="16">
        <v>9.91</v>
      </c>
      <c r="C41" s="17">
        <v>1.5159171298635421E-3</v>
      </c>
      <c r="D41" s="18">
        <v>27952</v>
      </c>
      <c r="E41" s="19">
        <v>9.8942999999999994</v>
      </c>
      <c r="F41" s="20">
        <v>9.8950999999999993</v>
      </c>
      <c r="G41" s="21">
        <f t="shared" si="0"/>
        <v>-8.0848096532618361E-5</v>
      </c>
      <c r="H41" s="22">
        <f t="shared" si="1"/>
        <v>1.5867721819634248E-3</v>
      </c>
      <c r="I41" s="23">
        <v>40983007</v>
      </c>
    </row>
    <row r="42" spans="1:9" customFormat="1" x14ac:dyDescent="0.25">
      <c r="A42" s="15" t="s">
        <v>47</v>
      </c>
      <c r="B42" s="16">
        <v>10.07</v>
      </c>
      <c r="C42" s="17">
        <v>-1.982160555004886E-3</v>
      </c>
      <c r="D42" s="18">
        <v>4073</v>
      </c>
      <c r="E42" s="19">
        <v>10.0616</v>
      </c>
      <c r="F42" s="20">
        <v>10.0822</v>
      </c>
      <c r="G42" s="21">
        <f t="shared" si="0"/>
        <v>-2.043204856082993E-3</v>
      </c>
      <c r="H42" s="22">
        <f t="shared" si="1"/>
        <v>8.3485727916036837E-4</v>
      </c>
      <c r="I42" s="23">
        <v>6333008</v>
      </c>
    </row>
    <row r="43" spans="1:9" customFormat="1" x14ac:dyDescent="0.25">
      <c r="A43" s="24" t="s">
        <v>48</v>
      </c>
      <c r="B43" s="16">
        <v>12.16</v>
      </c>
      <c r="C43" s="17">
        <v>-4.0950040950041844E-3</v>
      </c>
      <c r="D43" s="18">
        <v>15158</v>
      </c>
      <c r="E43" s="19">
        <v>12.1615</v>
      </c>
      <c r="F43" s="20">
        <v>12.170400000000001</v>
      </c>
      <c r="G43" s="21">
        <f t="shared" si="0"/>
        <v>-7.3128245579443354E-4</v>
      </c>
      <c r="H43" s="22">
        <f t="shared" si="1"/>
        <v>-1.2334004851375708E-4</v>
      </c>
      <c r="I43" s="23">
        <v>5669911</v>
      </c>
    </row>
    <row r="44" spans="1:9" customFormat="1" x14ac:dyDescent="0.25">
      <c r="A44" s="15" t="s">
        <v>49</v>
      </c>
      <c r="B44" s="16">
        <v>8.75</v>
      </c>
      <c r="C44" s="17">
        <v>-6.8104426787741756E-3</v>
      </c>
      <c r="D44" s="18">
        <v>0</v>
      </c>
      <c r="E44" s="19">
        <v>8.7716999999999992</v>
      </c>
      <c r="F44" s="20">
        <v>8.7824000000000009</v>
      </c>
      <c r="G44" s="21">
        <f t="shared" si="0"/>
        <v>-1.2183457824742334E-3</v>
      </c>
      <c r="H44" s="22">
        <f t="shared" si="1"/>
        <v>-2.4738648152580647E-3</v>
      </c>
      <c r="I44" s="23">
        <v>4329258</v>
      </c>
    </row>
    <row r="45" spans="1:9" customFormat="1" x14ac:dyDescent="0.25">
      <c r="A45" s="24" t="s">
        <v>50</v>
      </c>
      <c r="B45" s="16">
        <v>11.2</v>
      </c>
      <c r="C45" s="17">
        <v>-8.9206066012503804E-4</v>
      </c>
      <c r="D45" s="18">
        <v>34612</v>
      </c>
      <c r="E45" s="19">
        <v>11.198399999999999</v>
      </c>
      <c r="F45" s="20">
        <v>11.2041</v>
      </c>
      <c r="G45" s="21">
        <f t="shared" si="0"/>
        <v>-5.0874233539516126E-4</v>
      </c>
      <c r="H45" s="22">
        <f t="shared" si="1"/>
        <v>1.4287755393626087E-4</v>
      </c>
      <c r="I45" s="23">
        <v>24909856</v>
      </c>
    </row>
    <row r="46" spans="1:9" customFormat="1" x14ac:dyDescent="0.25">
      <c r="A46" s="24" t="s">
        <v>51</v>
      </c>
      <c r="B46" s="16">
        <v>22.45</v>
      </c>
      <c r="C46" s="17">
        <v>4.9239033124439668E-3</v>
      </c>
      <c r="D46" s="18">
        <v>35060</v>
      </c>
      <c r="E46" s="19">
        <v>22.4223</v>
      </c>
      <c r="F46" s="20">
        <v>22.3291</v>
      </c>
      <c r="G46" s="21">
        <f t="shared" si="0"/>
        <v>4.1739255052823223E-3</v>
      </c>
      <c r="H46" s="22">
        <f t="shared" si="1"/>
        <v>1.235377280653608E-3</v>
      </c>
      <c r="I46" s="23">
        <v>9045107</v>
      </c>
    </row>
    <row r="47" spans="1:9" customFormat="1" x14ac:dyDescent="0.25">
      <c r="A47" s="24" t="s">
        <v>52</v>
      </c>
      <c r="B47" s="16">
        <v>14.22</v>
      </c>
      <c r="C47" s="17">
        <v>1.4084507042253502E-3</v>
      </c>
      <c r="D47" s="18">
        <v>7237</v>
      </c>
      <c r="E47" s="19">
        <v>14.218400000000001</v>
      </c>
      <c r="F47" s="20">
        <v>14.196899999999999</v>
      </c>
      <c r="G47" s="21">
        <f t="shared" si="0"/>
        <v>1.5144151187936386E-3</v>
      </c>
      <c r="H47" s="22">
        <f t="shared" si="1"/>
        <v>1.1253024250266019E-4</v>
      </c>
      <c r="I47" s="23">
        <v>8932510</v>
      </c>
    </row>
    <row r="48" spans="1:9" customFormat="1" x14ac:dyDescent="0.25">
      <c r="A48" s="24" t="s">
        <v>53</v>
      </c>
      <c r="B48" s="16">
        <v>13.31</v>
      </c>
      <c r="C48" s="17">
        <v>-8.1967213114754189E-3</v>
      </c>
      <c r="D48" s="18">
        <v>6500</v>
      </c>
      <c r="E48" s="19">
        <v>13.3317</v>
      </c>
      <c r="F48" s="20">
        <v>13.3994</v>
      </c>
      <c r="G48" s="21">
        <f t="shared" si="0"/>
        <v>-5.0524650357478933E-3</v>
      </c>
      <c r="H48" s="22">
        <f t="shared" si="1"/>
        <v>-1.6276993931756015E-3</v>
      </c>
      <c r="I48" s="23">
        <v>10132338</v>
      </c>
    </row>
    <row r="49" spans="1:9" customFormat="1" x14ac:dyDescent="0.25">
      <c r="A49" s="24" t="s">
        <v>54</v>
      </c>
      <c r="B49" s="16">
        <v>18.04</v>
      </c>
      <c r="C49" s="17">
        <v>-4.9641478212906209E-3</v>
      </c>
      <c r="D49" s="18">
        <v>5624</v>
      </c>
      <c r="E49" s="19">
        <v>18.059100000000001</v>
      </c>
      <c r="F49" s="20">
        <v>18.1313</v>
      </c>
      <c r="G49" s="21">
        <f t="shared" si="0"/>
        <v>-3.9820641652831687E-3</v>
      </c>
      <c r="H49" s="22">
        <f t="shared" si="1"/>
        <v>-1.0576385312668776E-3</v>
      </c>
      <c r="I49" s="23">
        <v>10132338</v>
      </c>
    </row>
    <row r="50" spans="1:9" customFormat="1" x14ac:dyDescent="0.25">
      <c r="A50" s="24" t="s">
        <v>55</v>
      </c>
      <c r="B50" s="16">
        <v>11.59</v>
      </c>
      <c r="C50" s="17">
        <v>-8.5543199315654128E-3</v>
      </c>
      <c r="D50" s="18">
        <v>15223</v>
      </c>
      <c r="E50" s="19">
        <v>11.5777</v>
      </c>
      <c r="F50" s="20">
        <v>11.696099999999999</v>
      </c>
      <c r="G50" s="21">
        <f t="shared" si="0"/>
        <v>-1.0123032463812673E-2</v>
      </c>
      <c r="H50" s="22">
        <f t="shared" si="1"/>
        <v>1.0623871753456867E-3</v>
      </c>
      <c r="I50" s="23">
        <v>10744889</v>
      </c>
    </row>
    <row r="51" spans="1:9" customFormat="1" x14ac:dyDescent="0.25">
      <c r="A51" s="15" t="s">
        <v>56</v>
      </c>
      <c r="B51" s="16">
        <v>10.039999999999999</v>
      </c>
      <c r="C51" s="17">
        <v>-3.4739454094292466E-3</v>
      </c>
      <c r="D51" s="18">
        <v>0</v>
      </c>
      <c r="E51" s="19">
        <v>10.0748</v>
      </c>
      <c r="F51" s="20">
        <v>10.074299999999999</v>
      </c>
      <c r="G51" s="21">
        <f t="shared" si="0"/>
        <v>4.9631239887695536E-5</v>
      </c>
      <c r="H51" s="22">
        <f t="shared" si="1"/>
        <v>-3.4541628617938431E-3</v>
      </c>
      <c r="I51" s="23">
        <v>1175962</v>
      </c>
    </row>
    <row r="52" spans="1:9" customFormat="1" x14ac:dyDescent="0.25">
      <c r="A52" s="15" t="s">
        <v>57</v>
      </c>
      <c r="B52" s="16">
        <v>13.59</v>
      </c>
      <c r="C52" s="17">
        <v>-3.3003300330033403E-3</v>
      </c>
      <c r="D52" s="18">
        <v>0</v>
      </c>
      <c r="E52" s="19">
        <v>13.647399999999999</v>
      </c>
      <c r="F52" s="20">
        <v>13.632</v>
      </c>
      <c r="G52" s="21">
        <f t="shared" si="0"/>
        <v>1.1296948356807246E-3</v>
      </c>
      <c r="H52" s="22">
        <f t="shared" si="1"/>
        <v>-4.2059293345252172E-3</v>
      </c>
      <c r="I52" s="23">
        <v>1175962</v>
      </c>
    </row>
    <row r="53" spans="1:9" customFormat="1" x14ac:dyDescent="0.25">
      <c r="A53" s="24" t="s">
        <v>58</v>
      </c>
      <c r="B53" s="16">
        <v>8.64</v>
      </c>
      <c r="C53" s="17">
        <v>-3.4602076124566894E-3</v>
      </c>
      <c r="D53" s="18">
        <v>59</v>
      </c>
      <c r="E53" s="19">
        <v>8.6433999999999997</v>
      </c>
      <c r="F53" s="20">
        <v>8.6348000000000003</v>
      </c>
      <c r="G53" s="21">
        <f t="shared" si="0"/>
        <v>9.9596979663680641E-4</v>
      </c>
      <c r="H53" s="22">
        <f t="shared" si="1"/>
        <v>-3.9336372260906377E-4</v>
      </c>
      <c r="I53" s="23">
        <v>7402162</v>
      </c>
    </row>
    <row r="54" spans="1:9" customFormat="1" x14ac:dyDescent="0.25">
      <c r="A54" s="15" t="s">
        <v>59</v>
      </c>
      <c r="B54" s="16">
        <v>8.68</v>
      </c>
      <c r="C54" s="17">
        <v>0</v>
      </c>
      <c r="D54" s="18">
        <v>100</v>
      </c>
      <c r="E54" s="19">
        <v>8.7035</v>
      </c>
      <c r="F54" s="20">
        <v>8.7045999999999992</v>
      </c>
      <c r="G54" s="21">
        <f t="shared" si="0"/>
        <v>-1.2636996530561E-4</v>
      </c>
      <c r="H54" s="22">
        <f t="shared" si="1"/>
        <v>-2.7000631929683804E-3</v>
      </c>
      <c r="I54" s="23">
        <v>619702</v>
      </c>
    </row>
    <row r="55" spans="1:9" customFormat="1" x14ac:dyDescent="0.25">
      <c r="A55" s="15" t="s">
        <v>60</v>
      </c>
      <c r="B55" s="16">
        <v>55.96</v>
      </c>
      <c r="C55" s="17">
        <v>0</v>
      </c>
      <c r="D55" s="18">
        <v>166599</v>
      </c>
      <c r="E55" s="19">
        <v>55.974600000000002</v>
      </c>
      <c r="F55" s="20">
        <v>55.9679</v>
      </c>
      <c r="G55" s="21">
        <f t="shared" si="0"/>
        <v>1.197114774719464E-4</v>
      </c>
      <c r="H55" s="22">
        <f t="shared" si="1"/>
        <v>-2.6083259192565022E-4</v>
      </c>
      <c r="I55" s="23">
        <v>68922082</v>
      </c>
    </row>
    <row r="56" spans="1:9" customFormat="1" x14ac:dyDescent="0.25">
      <c r="A56" s="15" t="s">
        <v>61</v>
      </c>
      <c r="B56" s="16">
        <v>41.4</v>
      </c>
      <c r="C56" s="17">
        <v>3.8797284190106307E-3</v>
      </c>
      <c r="D56" s="18">
        <v>0</v>
      </c>
      <c r="E56" s="19">
        <v>41.321899999999999</v>
      </c>
      <c r="F56" s="20">
        <v>41.361199999999997</v>
      </c>
      <c r="G56" s="21">
        <f t="shared" si="0"/>
        <v>-9.5016585592287532E-4</v>
      </c>
      <c r="H56" s="22">
        <f t="shared" si="1"/>
        <v>1.8900389381901405E-3</v>
      </c>
      <c r="I56" s="23">
        <v>68922082</v>
      </c>
    </row>
    <row r="57" spans="1:9" customFormat="1" x14ac:dyDescent="0.25">
      <c r="A57" s="15" t="s">
        <v>62</v>
      </c>
      <c r="B57" s="16">
        <v>70.569999999999993</v>
      </c>
      <c r="C57" s="17">
        <v>-5.3558844256520466E-3</v>
      </c>
      <c r="D57" s="18">
        <v>23100</v>
      </c>
      <c r="E57" s="19">
        <v>70.532300000000006</v>
      </c>
      <c r="F57" s="20">
        <v>70.915099999999995</v>
      </c>
      <c r="G57" s="21">
        <f t="shared" si="0"/>
        <v>-5.3980040922171572E-3</v>
      </c>
      <c r="H57" s="22">
        <f t="shared" si="1"/>
        <v>5.3450688549766198E-4</v>
      </c>
      <c r="I57" s="23">
        <v>41776922</v>
      </c>
    </row>
    <row r="58" spans="1:9" customFormat="1" x14ac:dyDescent="0.25">
      <c r="A58" s="15" t="s">
        <v>63</v>
      </c>
      <c r="B58" s="16">
        <v>52.13</v>
      </c>
      <c r="C58" s="17">
        <v>-6.8584492284244902E-3</v>
      </c>
      <c r="D58" s="18">
        <v>1738</v>
      </c>
      <c r="E58" s="19">
        <v>52.068800000000003</v>
      </c>
      <c r="F58" s="20">
        <v>52.407400000000003</v>
      </c>
      <c r="G58" s="21">
        <f t="shared" si="0"/>
        <v>-6.4609196411193753E-3</v>
      </c>
      <c r="H58" s="22">
        <f t="shared" si="1"/>
        <v>1.1753679746796446E-3</v>
      </c>
      <c r="I58" s="23">
        <v>41776922</v>
      </c>
    </row>
    <row r="59" spans="1:9" customFormat="1" x14ac:dyDescent="0.25">
      <c r="A59" s="15" t="s">
        <v>64</v>
      </c>
      <c r="B59" s="16">
        <v>35.65</v>
      </c>
      <c r="C59" s="17">
        <v>-5.6069526212509935E-4</v>
      </c>
      <c r="D59" s="18">
        <v>2857</v>
      </c>
      <c r="E59" s="19">
        <v>35.6693</v>
      </c>
      <c r="F59" s="20">
        <v>35.702100000000002</v>
      </c>
      <c r="G59" s="21">
        <f t="shared" si="0"/>
        <v>-9.1871346503431773E-4</v>
      </c>
      <c r="H59" s="22">
        <f t="shared" si="1"/>
        <v>-5.4108154631577312E-4</v>
      </c>
      <c r="I59" s="23">
        <v>2789125</v>
      </c>
    </row>
    <row r="60" spans="1:9" customFormat="1" x14ac:dyDescent="0.25">
      <c r="A60" s="15" t="s">
        <v>65</v>
      </c>
      <c r="B60" s="16">
        <v>67.400000000000006</v>
      </c>
      <c r="C60" s="17">
        <v>5.9382422802856105E-4</v>
      </c>
      <c r="D60" s="18">
        <v>1000</v>
      </c>
      <c r="E60" s="19">
        <v>67.358500000000006</v>
      </c>
      <c r="F60" s="20">
        <v>67.375799999999998</v>
      </c>
      <c r="G60" s="21">
        <f t="shared" si="0"/>
        <v>-2.5676875079764036E-4</v>
      </c>
      <c r="H60" s="22">
        <f t="shared" si="1"/>
        <v>6.1610635628761329E-4</v>
      </c>
      <c r="I60" s="23">
        <v>1144215</v>
      </c>
    </row>
    <row r="61" spans="1:9" customFormat="1" x14ac:dyDescent="0.25">
      <c r="A61" s="15" t="s">
        <v>66</v>
      </c>
      <c r="B61" s="16">
        <v>46.31</v>
      </c>
      <c r="C61" s="17">
        <v>0</v>
      </c>
      <c r="D61" s="18">
        <v>1999</v>
      </c>
      <c r="E61" s="19">
        <v>46.234000000000002</v>
      </c>
      <c r="F61" s="20">
        <v>46.267800000000001</v>
      </c>
      <c r="G61" s="21">
        <f t="shared" si="0"/>
        <v>-7.3052965561361E-4</v>
      </c>
      <c r="H61" s="22">
        <f t="shared" si="1"/>
        <v>1.6438119133105617E-3</v>
      </c>
      <c r="I61" s="23">
        <v>81938130</v>
      </c>
    </row>
    <row r="62" spans="1:9" customFormat="1" x14ac:dyDescent="0.25">
      <c r="A62" s="15" t="s">
        <v>67</v>
      </c>
      <c r="B62" s="16">
        <v>7.5</v>
      </c>
      <c r="C62" s="17">
        <v>-1.3315579227696217E-3</v>
      </c>
      <c r="D62" s="18">
        <v>5093</v>
      </c>
      <c r="E62" s="19">
        <v>7.5804999999999998</v>
      </c>
      <c r="F62" s="20">
        <v>7.5796999999999999</v>
      </c>
      <c r="G62" s="21">
        <f t="shared" si="0"/>
        <v>1.0554507434330012E-4</v>
      </c>
      <c r="H62" s="22">
        <f t="shared" si="1"/>
        <v>-1.061935228546927E-2</v>
      </c>
      <c r="I62" s="23">
        <v>5451455</v>
      </c>
    </row>
    <row r="63" spans="1:9" customFormat="1" x14ac:dyDescent="0.25">
      <c r="A63" s="15" t="s">
        <v>68</v>
      </c>
      <c r="B63" s="16">
        <v>9.32</v>
      </c>
      <c r="C63" s="17">
        <v>-1.071811361200381E-3</v>
      </c>
      <c r="D63" s="18">
        <v>4500</v>
      </c>
      <c r="E63" s="19">
        <v>9.2988999999999997</v>
      </c>
      <c r="F63" s="20">
        <v>9.3030000000000008</v>
      </c>
      <c r="G63" s="21">
        <f t="shared" si="0"/>
        <v>-4.4071804794164273E-4</v>
      </c>
      <c r="H63" s="22">
        <f t="shared" si="1"/>
        <v>2.269085590768861E-3</v>
      </c>
      <c r="I63" s="23">
        <v>3511112</v>
      </c>
    </row>
    <row r="64" spans="1:9" customFormat="1" x14ac:dyDescent="0.25">
      <c r="A64" s="15" t="s">
        <v>69</v>
      </c>
      <c r="B64" s="16">
        <v>54.56</v>
      </c>
      <c r="C64" s="17">
        <v>-9.1558322651519308E-4</v>
      </c>
      <c r="D64" s="18">
        <v>131214</v>
      </c>
      <c r="E64" s="19">
        <v>54.683199999999999</v>
      </c>
      <c r="F64" s="20">
        <v>54.607100000000003</v>
      </c>
      <c r="G64" s="21">
        <f t="shared" si="0"/>
        <v>1.3935916758076646E-3</v>
      </c>
      <c r="H64" s="22">
        <f t="shared" si="1"/>
        <v>-2.2529771483745845E-3</v>
      </c>
      <c r="I64" s="23">
        <v>12478385</v>
      </c>
    </row>
    <row r="65" spans="1:9" customFormat="1" x14ac:dyDescent="0.25">
      <c r="A65" s="15" t="s">
        <v>70</v>
      </c>
      <c r="B65" s="16">
        <v>40.369999999999997</v>
      </c>
      <c r="C65" s="17">
        <v>-1.7309594460930278E-3</v>
      </c>
      <c r="D65" s="18">
        <v>4120</v>
      </c>
      <c r="E65" s="19">
        <v>40.368499999999997</v>
      </c>
      <c r="F65" s="20">
        <v>40.355499999999999</v>
      </c>
      <c r="G65" s="21">
        <f t="shared" si="0"/>
        <v>3.2213700734715528E-4</v>
      </c>
      <c r="H65" s="22">
        <f t="shared" si="1"/>
        <v>3.7157684828518692E-5</v>
      </c>
      <c r="I65" s="23">
        <v>12478385</v>
      </c>
    </row>
    <row r="66" spans="1:9" x14ac:dyDescent="0.25">
      <c r="A66" s="24" t="s">
        <v>71</v>
      </c>
      <c r="B66" s="16">
        <v>47.69</v>
      </c>
      <c r="C66" s="17">
        <v>6.294586655477552E-4</v>
      </c>
      <c r="D66" s="18">
        <v>1593</v>
      </c>
      <c r="E66" s="19">
        <v>47.697400000000002</v>
      </c>
      <c r="F66" s="20">
        <v>47.643599999999999</v>
      </c>
      <c r="G66" s="21">
        <f t="shared" si="0"/>
        <v>1.1292177753151004E-3</v>
      </c>
      <c r="H66" s="22">
        <f t="shared" si="1"/>
        <v>-1.5514472486978471E-4</v>
      </c>
      <c r="I66" s="23">
        <v>2456935</v>
      </c>
    </row>
    <row r="67" spans="1:9" x14ac:dyDescent="0.25">
      <c r="A67" s="24" t="s">
        <v>72</v>
      </c>
      <c r="B67" s="16">
        <v>68.91</v>
      </c>
      <c r="C67" s="17">
        <v>-8.917014238458254E-3</v>
      </c>
      <c r="D67" s="18">
        <v>15089</v>
      </c>
      <c r="E67" s="19">
        <v>68.881299999999996</v>
      </c>
      <c r="F67" s="20">
        <v>69.604900000000001</v>
      </c>
      <c r="G67" s="21">
        <f t="shared" si="0"/>
        <v>-1.0395819834523212E-2</v>
      </c>
      <c r="H67" s="22">
        <f t="shared" si="1"/>
        <v>4.1665880289716681E-4</v>
      </c>
      <c r="I67" s="23">
        <v>11653840</v>
      </c>
    </row>
    <row r="68" spans="1:9" x14ac:dyDescent="0.25">
      <c r="A68" s="24" t="s">
        <v>73</v>
      </c>
      <c r="B68" s="16">
        <v>50.86</v>
      </c>
      <c r="C68" s="17">
        <v>-1.165954139137193E-2</v>
      </c>
      <c r="D68" s="18">
        <v>1650</v>
      </c>
      <c r="E68" s="19">
        <v>50.849899999999998</v>
      </c>
      <c r="F68" s="20">
        <v>51.439100000000003</v>
      </c>
      <c r="G68" s="21">
        <f t="shared" si="0"/>
        <v>-1.1454321712471743E-2</v>
      </c>
      <c r="H68" s="22">
        <f t="shared" si="1"/>
        <v>1.9862379277051342E-4</v>
      </c>
      <c r="I68" s="23">
        <v>11653840</v>
      </c>
    </row>
    <row r="69" spans="1:9" x14ac:dyDescent="0.25">
      <c r="A69" s="24" t="s">
        <v>74</v>
      </c>
      <c r="B69" s="16">
        <v>11.36</v>
      </c>
      <c r="C69" s="17">
        <v>-8.7950747581355682E-4</v>
      </c>
      <c r="D69" s="18">
        <v>5000</v>
      </c>
      <c r="E69" s="19">
        <v>11.4192</v>
      </c>
      <c r="F69" s="20">
        <v>11.396800000000001</v>
      </c>
      <c r="G69" s="21">
        <f t="shared" ref="G69:G132" si="2">(E69-F69)/F69</f>
        <v>1.9654639898918388E-3</v>
      </c>
      <c r="H69" s="22">
        <f t="shared" ref="H69:H132" si="3">(B69-E69)/E69</f>
        <v>-5.1842510858904813E-3</v>
      </c>
      <c r="I69" s="23">
        <v>7378129</v>
      </c>
    </row>
    <row r="70" spans="1:9" x14ac:dyDescent="0.25">
      <c r="A70" s="24" t="s">
        <v>75</v>
      </c>
      <c r="B70" s="16">
        <v>24.08</v>
      </c>
      <c r="C70" s="17">
        <v>-3.7236243276790315E-3</v>
      </c>
      <c r="D70" s="18">
        <v>0</v>
      </c>
      <c r="E70" s="19">
        <v>24.1661</v>
      </c>
      <c r="F70" s="20">
        <v>24.166799999999999</v>
      </c>
      <c r="G70" s="21">
        <f t="shared" si="2"/>
        <v>-2.8965357432443213E-5</v>
      </c>
      <c r="H70" s="22">
        <f t="shared" si="3"/>
        <v>-3.5628421631956268E-3</v>
      </c>
      <c r="I70" s="23">
        <v>2992000</v>
      </c>
    </row>
    <row r="71" spans="1:9" x14ac:dyDescent="0.25">
      <c r="A71" s="24" t="s">
        <v>76</v>
      </c>
      <c r="B71" s="16">
        <v>15.01</v>
      </c>
      <c r="C71" s="17">
        <v>-6.6577896138475534E-4</v>
      </c>
      <c r="D71" s="18">
        <v>200</v>
      </c>
      <c r="E71" s="19">
        <v>15.0138</v>
      </c>
      <c r="F71" s="20">
        <v>15.032500000000001</v>
      </c>
      <c r="G71" s="21">
        <f t="shared" si="2"/>
        <v>-1.2439713953102164E-3</v>
      </c>
      <c r="H71" s="22">
        <f t="shared" si="3"/>
        <v>-2.5310048089091539E-4</v>
      </c>
      <c r="I71" s="23">
        <v>2075743</v>
      </c>
    </row>
    <row r="72" spans="1:9" x14ac:dyDescent="0.25">
      <c r="A72" s="24" t="s">
        <v>77</v>
      </c>
      <c r="B72" s="16">
        <v>30.75</v>
      </c>
      <c r="C72" s="17">
        <v>4.2455911169170246E-3</v>
      </c>
      <c r="D72" s="18">
        <v>414</v>
      </c>
      <c r="E72" s="19">
        <v>30.5931</v>
      </c>
      <c r="F72" s="20">
        <v>30.640499999999999</v>
      </c>
      <c r="G72" s="21">
        <f t="shared" si="2"/>
        <v>-1.5469721447104214E-3</v>
      </c>
      <c r="H72" s="22">
        <f t="shared" si="3"/>
        <v>5.1286074310874109E-3</v>
      </c>
      <c r="I72" s="23">
        <v>1859400</v>
      </c>
    </row>
    <row r="73" spans="1:9" x14ac:dyDescent="0.25">
      <c r="A73" s="24" t="s">
        <v>78</v>
      </c>
      <c r="B73" s="16">
        <v>22.62</v>
      </c>
      <c r="C73" s="17">
        <v>-1.9854401058900795E-3</v>
      </c>
      <c r="D73" s="18">
        <v>0</v>
      </c>
      <c r="E73" s="19">
        <v>22.584599999999998</v>
      </c>
      <c r="F73" s="20">
        <v>22.643899999999999</v>
      </c>
      <c r="G73" s="21">
        <f t="shared" si="2"/>
        <v>-2.6188068309787784E-3</v>
      </c>
      <c r="H73" s="22">
        <f t="shared" si="3"/>
        <v>1.5674397598364712E-3</v>
      </c>
      <c r="I73" s="23">
        <v>1859400</v>
      </c>
    </row>
    <row r="74" spans="1:9" x14ac:dyDescent="0.25">
      <c r="A74" s="24" t="s">
        <v>79</v>
      </c>
      <c r="B74" s="16">
        <v>62.9</v>
      </c>
      <c r="C74" s="17">
        <v>-6.6329753632343724E-3</v>
      </c>
      <c r="D74" s="18">
        <v>1820</v>
      </c>
      <c r="E74" s="19">
        <v>62.883800000000001</v>
      </c>
      <c r="F74" s="20">
        <v>63.293599999999998</v>
      </c>
      <c r="G74" s="21">
        <f t="shared" si="2"/>
        <v>-6.4745882680080939E-3</v>
      </c>
      <c r="H74" s="22">
        <f t="shared" si="3"/>
        <v>2.5761801926724805E-4</v>
      </c>
      <c r="I74" s="23">
        <v>4234110</v>
      </c>
    </row>
    <row r="75" spans="1:9" x14ac:dyDescent="0.25">
      <c r="A75" s="24" t="s">
        <v>80</v>
      </c>
      <c r="B75" s="16">
        <v>50.65</v>
      </c>
      <c r="C75" s="17">
        <v>2.1764938662445221E-3</v>
      </c>
      <c r="D75" s="18">
        <v>4501</v>
      </c>
      <c r="E75" s="19">
        <v>50.633099999999999</v>
      </c>
      <c r="F75" s="20">
        <v>50.517899999999997</v>
      </c>
      <c r="G75" s="21">
        <f t="shared" si="2"/>
        <v>2.280379825764759E-3</v>
      </c>
      <c r="H75" s="22">
        <f t="shared" si="3"/>
        <v>3.3377375669275028E-4</v>
      </c>
      <c r="I75" s="23">
        <v>2141240</v>
      </c>
    </row>
    <row r="76" spans="1:9" x14ac:dyDescent="0.25">
      <c r="A76" s="24" t="s">
        <v>81</v>
      </c>
      <c r="B76" s="16">
        <v>45.384999999999998</v>
      </c>
      <c r="C76" s="17">
        <v>1.4342453662841148E-3</v>
      </c>
      <c r="D76" s="18">
        <v>16233</v>
      </c>
      <c r="E76" s="19">
        <v>45.391300000000001</v>
      </c>
      <c r="F76" s="20">
        <v>45.332700000000003</v>
      </c>
      <c r="G76" s="21">
        <f t="shared" si="2"/>
        <v>1.292665118115586E-3</v>
      </c>
      <c r="H76" s="22">
        <f t="shared" si="3"/>
        <v>-1.3879311674270357E-4</v>
      </c>
      <c r="I76" s="23">
        <v>12620790</v>
      </c>
    </row>
    <row r="77" spans="1:9" x14ac:dyDescent="0.25">
      <c r="A77" s="24" t="s">
        <v>82</v>
      </c>
      <c r="B77" s="16">
        <v>33.5</v>
      </c>
      <c r="C77" s="17">
        <v>1.494768310911665E-3</v>
      </c>
      <c r="D77" s="18">
        <v>1800</v>
      </c>
      <c r="E77" s="19">
        <v>33.509</v>
      </c>
      <c r="F77" s="20">
        <v>33.501600000000003</v>
      </c>
      <c r="G77" s="21">
        <f t="shared" si="2"/>
        <v>2.2088497265793168E-4</v>
      </c>
      <c r="H77" s="22">
        <f t="shared" si="3"/>
        <v>-2.6858455937211914E-4</v>
      </c>
      <c r="I77" s="23">
        <v>12620790</v>
      </c>
    </row>
    <row r="78" spans="1:9" x14ac:dyDescent="0.25">
      <c r="A78" s="24" t="s">
        <v>83</v>
      </c>
      <c r="B78" s="16">
        <v>9.17</v>
      </c>
      <c r="C78" s="17">
        <v>3.8505096262740679E-2</v>
      </c>
      <c r="D78" s="18">
        <v>6213</v>
      </c>
      <c r="E78" s="19">
        <v>9.1940000000000008</v>
      </c>
      <c r="F78" s="20">
        <v>8.8590999999999998</v>
      </c>
      <c r="G78" s="21">
        <f t="shared" si="2"/>
        <v>3.7802937092932816E-2</v>
      </c>
      <c r="H78" s="22">
        <f t="shared" si="3"/>
        <v>-2.6103980857081692E-3</v>
      </c>
      <c r="I78" s="23">
        <v>8316150</v>
      </c>
    </row>
    <row r="79" spans="1:9" x14ac:dyDescent="0.25">
      <c r="A79" s="24" t="s">
        <v>84</v>
      </c>
      <c r="B79" s="16">
        <v>6.54</v>
      </c>
      <c r="C79" s="17">
        <v>-3.539823008849563E-2</v>
      </c>
      <c r="D79" s="18">
        <v>0</v>
      </c>
      <c r="E79" s="19">
        <v>6.7873000000000001</v>
      </c>
      <c r="F79" s="20">
        <v>6.5469999999999997</v>
      </c>
      <c r="G79" s="21">
        <f t="shared" si="2"/>
        <v>3.6703833817015488E-2</v>
      </c>
      <c r="H79" s="22">
        <f t="shared" si="3"/>
        <v>-3.6435696079442498E-2</v>
      </c>
      <c r="I79" s="23">
        <v>8316150</v>
      </c>
    </row>
    <row r="80" spans="1:9" x14ac:dyDescent="0.25">
      <c r="A80" s="24" t="s">
        <v>85</v>
      </c>
      <c r="B80" s="16">
        <v>26.93</v>
      </c>
      <c r="C80" s="17">
        <v>1.6610041525103814E-2</v>
      </c>
      <c r="D80" s="18">
        <v>482</v>
      </c>
      <c r="E80" s="19">
        <v>26.834299999999999</v>
      </c>
      <c r="F80" s="20">
        <v>26.512799999999999</v>
      </c>
      <c r="G80" s="21">
        <f t="shared" si="2"/>
        <v>1.2126218279472569E-2</v>
      </c>
      <c r="H80" s="22">
        <f t="shared" si="3"/>
        <v>3.5663311508032924E-3</v>
      </c>
      <c r="I80" s="23">
        <v>652860</v>
      </c>
    </row>
    <row r="81" spans="1:9" x14ac:dyDescent="0.25">
      <c r="A81" s="24" t="s">
        <v>86</v>
      </c>
      <c r="B81" s="16">
        <v>19.600000000000001</v>
      </c>
      <c r="C81" s="17">
        <v>0</v>
      </c>
      <c r="D81" s="18">
        <v>333</v>
      </c>
      <c r="E81" s="19">
        <v>19.809699999999999</v>
      </c>
      <c r="F81" s="20">
        <v>19.593399999999999</v>
      </c>
      <c r="G81" s="21">
        <f t="shared" si="2"/>
        <v>1.1039431645349984E-2</v>
      </c>
      <c r="H81" s="22">
        <f t="shared" si="3"/>
        <v>-1.0585723155827599E-2</v>
      </c>
      <c r="I81" s="23">
        <v>652860</v>
      </c>
    </row>
    <row r="82" spans="1:9" x14ac:dyDescent="0.25">
      <c r="A82" s="24" t="s">
        <v>87</v>
      </c>
      <c r="B82" s="16">
        <v>12.88</v>
      </c>
      <c r="C82" s="17">
        <v>-2.3237800154918276E-3</v>
      </c>
      <c r="D82" s="18">
        <v>0</v>
      </c>
      <c r="E82" s="19">
        <v>12.8866</v>
      </c>
      <c r="F82" s="20">
        <v>12.895899999999999</v>
      </c>
      <c r="G82" s="21">
        <f t="shared" si="2"/>
        <v>-7.2115943827105072E-4</v>
      </c>
      <c r="H82" s="22">
        <f t="shared" si="3"/>
        <v>-5.1215991805432222E-4</v>
      </c>
      <c r="I82" s="23">
        <v>3631239</v>
      </c>
    </row>
    <row r="83" spans="1:9" x14ac:dyDescent="0.25">
      <c r="A83" s="24" t="s">
        <v>88</v>
      </c>
      <c r="B83" s="16">
        <v>14.36</v>
      </c>
      <c r="C83" s="17">
        <v>-2.0847810979848225E-3</v>
      </c>
      <c r="D83" s="18">
        <v>395</v>
      </c>
      <c r="E83" s="19">
        <v>14.354200000000001</v>
      </c>
      <c r="F83" s="20">
        <v>14.373900000000001</v>
      </c>
      <c r="G83" s="21">
        <f t="shared" si="2"/>
        <v>-1.3705396586869444E-3</v>
      </c>
      <c r="H83" s="22">
        <f t="shared" si="3"/>
        <v>4.0406292235017742E-4</v>
      </c>
      <c r="I83" s="23">
        <v>9744112</v>
      </c>
    </row>
    <row r="84" spans="1:9" x14ac:dyDescent="0.25">
      <c r="A84" s="26" t="s">
        <v>89</v>
      </c>
      <c r="B84" s="16">
        <v>51.11</v>
      </c>
      <c r="C84" s="17">
        <v>-2.5370804059329233E-3</v>
      </c>
      <c r="D84" s="18">
        <v>236</v>
      </c>
      <c r="E84" s="19">
        <v>51.061999999999998</v>
      </c>
      <c r="F84" s="20">
        <v>51.494599999999998</v>
      </c>
      <c r="G84" s="21">
        <f t="shared" si="2"/>
        <v>-8.4008808690620145E-3</v>
      </c>
      <c r="H84" s="22">
        <f t="shared" si="3"/>
        <v>9.4003368454039838E-4</v>
      </c>
      <c r="I84" s="23">
        <v>2058994</v>
      </c>
    </row>
    <row r="85" spans="1:9" x14ac:dyDescent="0.25">
      <c r="A85" s="26" t="s">
        <v>90</v>
      </c>
      <c r="B85" s="16">
        <v>48.2</v>
      </c>
      <c r="C85" s="17">
        <v>0</v>
      </c>
      <c r="D85" s="18">
        <v>0</v>
      </c>
      <c r="E85" s="19">
        <v>47.360100000000003</v>
      </c>
      <c r="F85" s="20">
        <v>47.804699999999997</v>
      </c>
      <c r="G85" s="21">
        <f t="shared" si="2"/>
        <v>-9.3003407614731214E-3</v>
      </c>
      <c r="H85" s="22">
        <f t="shared" si="3"/>
        <v>1.7734337554185908E-2</v>
      </c>
      <c r="I85" s="23">
        <v>206565</v>
      </c>
    </row>
    <row r="86" spans="1:9" x14ac:dyDescent="0.25">
      <c r="A86" s="26" t="s">
        <v>91</v>
      </c>
      <c r="B86" s="16">
        <v>24.38</v>
      </c>
      <c r="C86" s="17">
        <v>5.3608247422680666E-3</v>
      </c>
      <c r="D86" s="18">
        <v>500</v>
      </c>
      <c r="E86" s="19">
        <v>24.322800000000001</v>
      </c>
      <c r="F86" s="20">
        <v>24.224599999999999</v>
      </c>
      <c r="G86" s="21">
        <f t="shared" si="2"/>
        <v>4.0537305053541467E-3</v>
      </c>
      <c r="H86" s="22">
        <f t="shared" si="3"/>
        <v>2.3517029289390257E-3</v>
      </c>
      <c r="I86" s="23">
        <v>1927480</v>
      </c>
    </row>
    <row r="87" spans="1:9" x14ac:dyDescent="0.25">
      <c r="A87" s="26" t="s">
        <v>92</v>
      </c>
      <c r="B87" s="16">
        <v>31.97</v>
      </c>
      <c r="C87" s="17">
        <v>0</v>
      </c>
      <c r="D87" s="18">
        <v>5100</v>
      </c>
      <c r="E87" s="19">
        <v>31.955300000000001</v>
      </c>
      <c r="F87" s="20">
        <v>31.9511</v>
      </c>
      <c r="G87" s="21">
        <f t="shared" si="2"/>
        <v>1.3145087336588943E-4</v>
      </c>
      <c r="H87" s="22">
        <f t="shared" si="3"/>
        <v>4.6001758706686258E-4</v>
      </c>
      <c r="I87" s="23">
        <v>4570335</v>
      </c>
    </row>
    <row r="88" spans="1:9" x14ac:dyDescent="0.25">
      <c r="A88" s="26" t="s">
        <v>93</v>
      </c>
      <c r="B88" s="16">
        <v>24.69</v>
      </c>
      <c r="C88" s="17">
        <v>4.066693777958541E-3</v>
      </c>
      <c r="D88" s="18">
        <v>1300</v>
      </c>
      <c r="E88" s="19">
        <v>24.682500000000001</v>
      </c>
      <c r="F88" s="20">
        <v>24.6675</v>
      </c>
      <c r="G88" s="21">
        <f t="shared" si="2"/>
        <v>6.0808756460932673E-4</v>
      </c>
      <c r="H88" s="22">
        <f t="shared" si="3"/>
        <v>3.0385900941964081E-4</v>
      </c>
      <c r="I88" s="23">
        <v>4151962</v>
      </c>
    </row>
    <row r="89" spans="1:9" x14ac:dyDescent="0.25">
      <c r="A89" s="26" t="s">
        <v>94</v>
      </c>
      <c r="B89" s="16">
        <v>7.95</v>
      </c>
      <c r="C89" s="17">
        <v>0.12446958981612455</v>
      </c>
      <c r="D89" s="18">
        <v>5001</v>
      </c>
      <c r="E89" s="19">
        <v>8.0824999999999996</v>
      </c>
      <c r="F89" s="20">
        <v>7.0862999999999996</v>
      </c>
      <c r="G89" s="21">
        <f t="shared" si="2"/>
        <v>0.14058112131860068</v>
      </c>
      <c r="H89" s="22">
        <f t="shared" si="3"/>
        <v>-1.6393442622950744E-2</v>
      </c>
      <c r="I89" s="23">
        <v>576347</v>
      </c>
    </row>
    <row r="90" spans="1:9" x14ac:dyDescent="0.25">
      <c r="A90" s="26" t="s">
        <v>95</v>
      </c>
      <c r="B90" s="16">
        <v>5.89</v>
      </c>
      <c r="C90" s="17">
        <v>0.1261950286806881</v>
      </c>
      <c r="D90" s="18">
        <v>700</v>
      </c>
      <c r="E90" s="19">
        <v>5.9667000000000003</v>
      </c>
      <c r="F90" s="20">
        <v>5.2369000000000003</v>
      </c>
      <c r="G90" s="21">
        <f t="shared" si="2"/>
        <v>0.13935725333689777</v>
      </c>
      <c r="H90" s="22">
        <f t="shared" si="3"/>
        <v>-1.2854676789515252E-2</v>
      </c>
      <c r="I90" s="23">
        <v>576347</v>
      </c>
    </row>
    <row r="91" spans="1:9" x14ac:dyDescent="0.25">
      <c r="A91" s="26" t="s">
        <v>96</v>
      </c>
      <c r="B91" s="16">
        <v>35.090000000000003</v>
      </c>
      <c r="C91" s="17">
        <v>3.3578792341679042E-2</v>
      </c>
      <c r="D91" s="18">
        <v>24939</v>
      </c>
      <c r="E91" s="19">
        <v>34.957999999999998</v>
      </c>
      <c r="F91" s="20">
        <v>33.897300000000001</v>
      </c>
      <c r="G91" s="21">
        <f t="shared" si="2"/>
        <v>3.1291577795281543E-2</v>
      </c>
      <c r="H91" s="22">
        <f t="shared" si="3"/>
        <v>3.7759597230964301E-3</v>
      </c>
      <c r="I91" s="23">
        <v>2205000</v>
      </c>
    </row>
    <row r="92" spans="1:9" hidden="1" x14ac:dyDescent="0.25">
      <c r="A92" s="26" t="s">
        <v>97</v>
      </c>
      <c r="B92" s="16" t="s">
        <v>154</v>
      </c>
      <c r="C92" s="17" t="e">
        <v>#VALUE!</v>
      </c>
      <c r="D92" s="18">
        <v>0</v>
      </c>
      <c r="E92" s="19" t="e">
        <v>#N/A</v>
      </c>
      <c r="F92" s="20" t="s">
        <v>154</v>
      </c>
      <c r="G92" s="21" t="e">
        <f t="shared" si="2"/>
        <v>#N/A</v>
      </c>
      <c r="H92" s="22" t="e">
        <f t="shared" si="3"/>
        <v>#VALUE!</v>
      </c>
      <c r="I92" s="23" t="e">
        <v>#N/A</v>
      </c>
    </row>
    <row r="93" spans="1:9" hidden="1" x14ac:dyDescent="0.25">
      <c r="A93" s="26" t="s">
        <v>98</v>
      </c>
      <c r="B93" s="16" t="s">
        <v>154</v>
      </c>
      <c r="C93" s="17" t="e">
        <v>#VALUE!</v>
      </c>
      <c r="D93" s="18">
        <v>0</v>
      </c>
      <c r="E93" s="19" t="e">
        <v>#N/A</v>
      </c>
      <c r="F93" s="20" t="s">
        <v>154</v>
      </c>
      <c r="G93" s="21" t="e">
        <f t="shared" si="2"/>
        <v>#N/A</v>
      </c>
      <c r="H93" s="22" t="e">
        <f t="shared" si="3"/>
        <v>#VALUE!</v>
      </c>
      <c r="I93" s="23" t="e">
        <v>#N/A</v>
      </c>
    </row>
    <row r="94" spans="1:9" x14ac:dyDescent="0.25">
      <c r="A94" s="26" t="s">
        <v>99</v>
      </c>
      <c r="B94" s="16">
        <v>15.84</v>
      </c>
      <c r="C94" s="17">
        <v>-1.2610340479192184E-3</v>
      </c>
      <c r="D94" s="18">
        <v>9579</v>
      </c>
      <c r="E94" s="19">
        <v>15.8367</v>
      </c>
      <c r="F94" s="20">
        <v>15.873699999999999</v>
      </c>
      <c r="G94" s="21">
        <f>(E94-F94)/F94</f>
        <v>-2.3308995382298413E-3</v>
      </c>
      <c r="H94" s="22">
        <f t="shared" si="3"/>
        <v>2.0837674515520371E-4</v>
      </c>
      <c r="I94" s="23">
        <v>14719004</v>
      </c>
    </row>
    <row r="95" spans="1:9" x14ac:dyDescent="0.25">
      <c r="A95" s="26" t="s">
        <v>100</v>
      </c>
      <c r="B95" s="16">
        <v>35.049999999999997</v>
      </c>
      <c r="C95" s="17">
        <v>5.7093919497552825E-4</v>
      </c>
      <c r="D95" s="18">
        <v>2983</v>
      </c>
      <c r="E95" s="19">
        <v>35.078899999999997</v>
      </c>
      <c r="F95" s="20">
        <v>35.047899999999998</v>
      </c>
      <c r="G95" s="21">
        <f t="shared" si="2"/>
        <v>8.8450377911369318E-4</v>
      </c>
      <c r="H95" s="22">
        <f t="shared" si="3"/>
        <v>-8.2385707647617652E-4</v>
      </c>
      <c r="I95" s="23">
        <v>36489170</v>
      </c>
    </row>
    <row r="96" spans="1:9" x14ac:dyDescent="0.25">
      <c r="A96" s="26" t="s">
        <v>101</v>
      </c>
      <c r="B96" s="16">
        <v>110.93</v>
      </c>
      <c r="C96" s="17">
        <v>1.534850126399423E-3</v>
      </c>
      <c r="D96" s="18">
        <v>34909</v>
      </c>
      <c r="E96" s="19">
        <v>110.1872</v>
      </c>
      <c r="F96" s="20">
        <v>110.1725</v>
      </c>
      <c r="G96" s="21">
        <f t="shared" si="2"/>
        <v>1.3342712564392041E-4</v>
      </c>
      <c r="H96" s="22">
        <f t="shared" si="3"/>
        <v>6.7412548825998165E-3</v>
      </c>
      <c r="I96" s="23">
        <v>20225000</v>
      </c>
    </row>
    <row r="97" spans="1:9" x14ac:dyDescent="0.25">
      <c r="A97" s="26" t="s">
        <v>102</v>
      </c>
      <c r="B97" s="16">
        <v>82.64</v>
      </c>
      <c r="C97" s="17">
        <v>-4.9367850692353388E-3</v>
      </c>
      <c r="D97" s="18">
        <v>3005</v>
      </c>
      <c r="E97" s="19">
        <v>82.5749</v>
      </c>
      <c r="F97" s="20">
        <v>83.044899999999998</v>
      </c>
      <c r="G97" s="21">
        <f t="shared" si="2"/>
        <v>-5.6595889693406686E-3</v>
      </c>
      <c r="H97" s="22">
        <f t="shared" si="3"/>
        <v>7.8837516000626151E-4</v>
      </c>
      <c r="I97" s="23">
        <v>5757800</v>
      </c>
    </row>
    <row r="98" spans="1:9" x14ac:dyDescent="0.25">
      <c r="A98" s="26" t="s">
        <v>103</v>
      </c>
      <c r="B98" s="16">
        <v>60.93</v>
      </c>
      <c r="C98" s="17">
        <v>-7.0078226857888115E-3</v>
      </c>
      <c r="D98" s="18">
        <v>4700</v>
      </c>
      <c r="E98" s="19">
        <v>60.9589</v>
      </c>
      <c r="F98" s="20">
        <v>61.371600000000001</v>
      </c>
      <c r="G98" s="21">
        <f t="shared" si="2"/>
        <v>-6.7246087766980323E-3</v>
      </c>
      <c r="H98" s="22">
        <f t="shared" si="3"/>
        <v>-4.7408991960157004E-4</v>
      </c>
      <c r="I98" s="23">
        <v>5757800</v>
      </c>
    </row>
    <row r="99" spans="1:9" x14ac:dyDescent="0.25">
      <c r="A99" s="26" t="s">
        <v>104</v>
      </c>
      <c r="B99" s="16">
        <v>108.9</v>
      </c>
      <c r="C99" s="17">
        <v>2.7555800496004146E-4</v>
      </c>
      <c r="D99" s="18">
        <v>13919</v>
      </c>
      <c r="E99" s="19">
        <v>108.8811</v>
      </c>
      <c r="F99" s="20">
        <v>108.8659</v>
      </c>
      <c r="G99" s="21">
        <f t="shared" si="2"/>
        <v>1.3962131392848641E-4</v>
      </c>
      <c r="H99" s="22">
        <f t="shared" si="3"/>
        <v>1.7358384513016617E-4</v>
      </c>
      <c r="I99" s="23">
        <v>6700000</v>
      </c>
    </row>
    <row r="100" spans="1:9" x14ac:dyDescent="0.25">
      <c r="A100" s="26" t="s">
        <v>105</v>
      </c>
      <c r="B100" s="16">
        <v>33.880000000000003</v>
      </c>
      <c r="C100" s="17">
        <v>-5.8685446009388853E-3</v>
      </c>
      <c r="D100" s="18">
        <v>2965</v>
      </c>
      <c r="E100" s="19">
        <v>33.9</v>
      </c>
      <c r="F100" s="20">
        <v>34.0929</v>
      </c>
      <c r="G100" s="21">
        <f t="shared" si="2"/>
        <v>-5.6580695687372335E-3</v>
      </c>
      <c r="H100" s="22">
        <f t="shared" si="3"/>
        <v>-5.8997050147480893E-4</v>
      </c>
      <c r="I100" s="23">
        <v>2829030</v>
      </c>
    </row>
    <row r="101" spans="1:9" x14ac:dyDescent="0.25">
      <c r="A101" s="26" t="s">
        <v>106</v>
      </c>
      <c r="B101" s="16">
        <v>10.050000000000001</v>
      </c>
      <c r="C101" s="17">
        <v>-9.9403578528822756E-4</v>
      </c>
      <c r="D101" s="18">
        <v>604710</v>
      </c>
      <c r="E101" s="19">
        <v>10.0861</v>
      </c>
      <c r="F101" s="20">
        <v>10.081</v>
      </c>
      <c r="G101" s="21">
        <f t="shared" si="2"/>
        <v>5.0590219224288754E-4</v>
      </c>
      <c r="H101" s="22">
        <f t="shared" si="3"/>
        <v>-3.5791832323692364E-3</v>
      </c>
      <c r="I101" s="23">
        <v>1725000</v>
      </c>
    </row>
    <row r="102" spans="1:9" x14ac:dyDescent="0.25">
      <c r="A102" s="26" t="s">
        <v>107</v>
      </c>
      <c r="B102" s="16">
        <v>8.2249999999999996</v>
      </c>
      <c r="C102" s="17">
        <v>0</v>
      </c>
      <c r="D102" s="18">
        <v>0</v>
      </c>
      <c r="E102" s="19">
        <v>8.2296999999999993</v>
      </c>
      <c r="F102" s="20">
        <v>8.2241</v>
      </c>
      <c r="G102" s="21">
        <f t="shared" si="2"/>
        <v>6.8092557240298436E-4</v>
      </c>
      <c r="H102" s="22">
        <f t="shared" si="3"/>
        <v>-5.7110222729865059E-4</v>
      </c>
      <c r="I102" s="23">
        <v>1485000</v>
      </c>
    </row>
    <row r="103" spans="1:9" x14ac:dyDescent="0.25">
      <c r="A103" s="26" t="s">
        <v>108</v>
      </c>
      <c r="B103" s="16">
        <v>8.64</v>
      </c>
      <c r="C103" s="17" t="e">
        <v>#VALUE!</v>
      </c>
      <c r="D103" s="18">
        <v>100</v>
      </c>
      <c r="E103" s="19">
        <v>8.6774000000000004</v>
      </c>
      <c r="F103" s="20">
        <v>8.6692</v>
      </c>
      <c r="G103" s="21">
        <f t="shared" si="2"/>
        <v>9.4587735892590194E-4</v>
      </c>
      <c r="H103" s="22">
        <f t="shared" si="3"/>
        <v>-4.3100467882084348E-3</v>
      </c>
      <c r="I103" s="23">
        <v>75000</v>
      </c>
    </row>
    <row r="104" spans="1:9" x14ac:dyDescent="0.25">
      <c r="A104" s="26" t="s">
        <v>109</v>
      </c>
      <c r="B104" s="16">
        <v>6.96</v>
      </c>
      <c r="C104" s="17">
        <v>3.1111111111111089E-2</v>
      </c>
      <c r="D104" s="18">
        <v>4615</v>
      </c>
      <c r="E104" s="19">
        <v>6.9650999999999996</v>
      </c>
      <c r="F104" s="20">
        <v>6.7655000000000003</v>
      </c>
      <c r="G104" s="21">
        <f t="shared" si="2"/>
        <v>2.950262360505496E-2</v>
      </c>
      <c r="H104" s="22">
        <f t="shared" si="3"/>
        <v>-7.3222207864921695E-4</v>
      </c>
      <c r="I104" s="23">
        <v>1420954</v>
      </c>
    </row>
    <row r="105" spans="1:9" x14ac:dyDescent="0.25">
      <c r="A105" s="26" t="s">
        <v>110</v>
      </c>
      <c r="B105" s="16">
        <v>26.97</v>
      </c>
      <c r="C105" s="17">
        <v>-1.6657412548585215E-3</v>
      </c>
      <c r="D105" s="18">
        <v>1451</v>
      </c>
      <c r="E105" s="19">
        <v>26.967500000000001</v>
      </c>
      <c r="F105" s="20">
        <v>27.3004</v>
      </c>
      <c r="G105" s="21">
        <f t="shared" si="2"/>
        <v>-1.2193960528050822E-2</v>
      </c>
      <c r="H105" s="22">
        <f t="shared" si="3"/>
        <v>9.2704180958476907E-5</v>
      </c>
      <c r="I105" s="23">
        <v>50000</v>
      </c>
    </row>
    <row r="106" spans="1:9" x14ac:dyDescent="0.25">
      <c r="A106" s="26" t="s">
        <v>111</v>
      </c>
      <c r="B106" s="16">
        <v>20.45</v>
      </c>
      <c r="C106" s="17">
        <v>2.7638190954773822E-2</v>
      </c>
      <c r="D106" s="18">
        <v>0</v>
      </c>
      <c r="E106" s="19">
        <v>19.908100000000001</v>
      </c>
      <c r="F106" s="20">
        <v>20.1754</v>
      </c>
      <c r="G106" s="21">
        <f t="shared" si="2"/>
        <v>-1.3248807954241243E-2</v>
      </c>
      <c r="H106" s="22">
        <f t="shared" si="3"/>
        <v>2.7220076250370363E-2</v>
      </c>
      <c r="I106" s="23">
        <v>50000</v>
      </c>
    </row>
    <row r="107" spans="1:9" hidden="1" x14ac:dyDescent="0.25">
      <c r="A107" s="26" t="s">
        <v>112</v>
      </c>
      <c r="B107" s="16" t="e">
        <v>#N/A</v>
      </c>
      <c r="C107" s="17" t="e">
        <v>#N/A</v>
      </c>
      <c r="D107" s="18" t="e">
        <v>#N/A</v>
      </c>
      <c r="E107" s="19" t="e">
        <v>#N/A</v>
      </c>
      <c r="F107" s="20" t="e">
        <v>#N/A</v>
      </c>
      <c r="G107" s="21" t="e">
        <f t="shared" si="2"/>
        <v>#N/A</v>
      </c>
      <c r="H107" s="22" t="e">
        <f t="shared" si="3"/>
        <v>#N/A</v>
      </c>
      <c r="I107" s="23" t="e">
        <v>#N/A</v>
      </c>
    </row>
    <row r="108" spans="1:9" hidden="1" x14ac:dyDescent="0.25">
      <c r="A108" s="26" t="s">
        <v>113</v>
      </c>
      <c r="B108" s="16" t="e">
        <v>#N/A</v>
      </c>
      <c r="C108" s="17" t="e">
        <v>#N/A</v>
      </c>
      <c r="D108" s="18" t="e">
        <v>#N/A</v>
      </c>
      <c r="E108" s="19" t="e">
        <v>#N/A</v>
      </c>
      <c r="F108" s="20" t="e">
        <v>#N/A</v>
      </c>
      <c r="G108" s="21" t="e">
        <f t="shared" si="2"/>
        <v>#N/A</v>
      </c>
      <c r="H108" s="22" t="e">
        <f t="shared" si="3"/>
        <v>#N/A</v>
      </c>
      <c r="I108" s="23" t="e">
        <v>#N/A</v>
      </c>
    </row>
    <row r="109" spans="1:9" x14ac:dyDescent="0.25">
      <c r="A109" s="26" t="s">
        <v>114</v>
      </c>
      <c r="B109" s="16">
        <v>4.75</v>
      </c>
      <c r="C109" s="17">
        <v>4.2283298097249844E-3</v>
      </c>
      <c r="D109" s="18">
        <v>785273</v>
      </c>
      <c r="E109" s="19">
        <v>4.7596999999999996</v>
      </c>
      <c r="F109" s="20">
        <v>4.7266000000000004</v>
      </c>
      <c r="G109" s="21">
        <f t="shared" si="2"/>
        <v>7.0029196462571908E-3</v>
      </c>
      <c r="H109" s="22">
        <f t="shared" si="3"/>
        <v>-2.0379435678718402E-3</v>
      </c>
      <c r="I109" s="23">
        <v>4110000</v>
      </c>
    </row>
    <row r="110" spans="1:9" x14ac:dyDescent="0.25">
      <c r="A110" s="26" t="s">
        <v>115</v>
      </c>
      <c r="B110" s="16">
        <v>3.52</v>
      </c>
      <c r="C110" s="17">
        <v>8.5959885386819312E-3</v>
      </c>
      <c r="D110" s="18">
        <v>12510</v>
      </c>
      <c r="E110" s="19">
        <v>3.5137999999999998</v>
      </c>
      <c r="F110" s="20">
        <v>3.4931000000000001</v>
      </c>
      <c r="G110" s="21">
        <f t="shared" si="2"/>
        <v>5.9259683375797196E-3</v>
      </c>
      <c r="H110" s="22">
        <f t="shared" si="3"/>
        <v>1.7644715123228999E-3</v>
      </c>
      <c r="I110" s="23">
        <v>4110000</v>
      </c>
    </row>
    <row r="111" spans="1:9" x14ac:dyDescent="0.25">
      <c r="A111" s="26" t="s">
        <v>116</v>
      </c>
      <c r="B111" s="16">
        <v>21.71</v>
      </c>
      <c r="C111" s="17">
        <v>4.8599861143254763E-3</v>
      </c>
      <c r="D111" s="18">
        <v>46</v>
      </c>
      <c r="E111" s="19">
        <v>21.543199999999999</v>
      </c>
      <c r="F111" s="20">
        <v>21.565899999999999</v>
      </c>
      <c r="G111" s="21">
        <f t="shared" si="2"/>
        <v>-1.0525876499473887E-3</v>
      </c>
      <c r="H111" s="22">
        <f t="shared" si="3"/>
        <v>7.7425823461696533E-3</v>
      </c>
      <c r="I111" s="23">
        <v>250001</v>
      </c>
    </row>
    <row r="112" spans="1:9" x14ac:dyDescent="0.25">
      <c r="A112" s="26" t="s">
        <v>117</v>
      </c>
      <c r="B112" s="16">
        <v>37.28</v>
      </c>
      <c r="C112" s="17">
        <v>-9.5642933049946421E-3</v>
      </c>
      <c r="D112" s="18">
        <v>31634</v>
      </c>
      <c r="E112" s="19">
        <v>37.141800000000003</v>
      </c>
      <c r="F112" s="20">
        <v>37.5441</v>
      </c>
      <c r="G112" s="21">
        <f t="shared" si="2"/>
        <v>-1.0715398691139135E-2</v>
      </c>
      <c r="H112" s="22">
        <f t="shared" si="3"/>
        <v>3.7208751325998645E-3</v>
      </c>
      <c r="I112" s="23">
        <v>2038000</v>
      </c>
    </row>
    <row r="113" spans="1:9" x14ac:dyDescent="0.25">
      <c r="A113" s="26" t="s">
        <v>118</v>
      </c>
      <c r="B113" s="16">
        <v>27.49</v>
      </c>
      <c r="C113" s="17">
        <v>-3.2632342277012505E-3</v>
      </c>
      <c r="D113" s="18">
        <v>300</v>
      </c>
      <c r="E113" s="19">
        <v>27.419</v>
      </c>
      <c r="F113" s="20">
        <v>27.745699999999999</v>
      </c>
      <c r="G113" s="21">
        <f t="shared" si="2"/>
        <v>-1.1774797536194757E-2</v>
      </c>
      <c r="H113" s="22">
        <f t="shared" si="3"/>
        <v>2.5894452751740746E-3</v>
      </c>
      <c r="I113" s="23">
        <v>2038000</v>
      </c>
    </row>
    <row r="114" spans="1:9" x14ac:dyDescent="0.25">
      <c r="A114" s="26" t="s">
        <v>119</v>
      </c>
      <c r="B114" s="16">
        <v>21.1</v>
      </c>
      <c r="C114" s="17">
        <v>-3.2553874369555147E-2</v>
      </c>
      <c r="D114" s="18">
        <v>2027</v>
      </c>
      <c r="E114" s="19">
        <v>21.2636</v>
      </c>
      <c r="F114" s="20">
        <v>21.873100000000001</v>
      </c>
      <c r="G114" s="21">
        <f t="shared" si="2"/>
        <v>-2.7865277441240635E-2</v>
      </c>
      <c r="H114" s="22">
        <f t="shared" si="3"/>
        <v>-7.6938994337740953E-3</v>
      </c>
      <c r="I114" s="23">
        <v>909000</v>
      </c>
    </row>
    <row r="115" spans="1:9" x14ac:dyDescent="0.25">
      <c r="A115" s="26" t="s">
        <v>120</v>
      </c>
      <c r="B115" s="16">
        <v>8.5</v>
      </c>
      <c r="C115" s="17">
        <v>1.1778563015312216E-3</v>
      </c>
      <c r="D115" s="18">
        <v>1502</v>
      </c>
      <c r="E115" s="19">
        <v>8.5193999999999992</v>
      </c>
      <c r="F115" s="20">
        <v>8.5223999999999993</v>
      </c>
      <c r="G115" s="21">
        <f t="shared" si="2"/>
        <v>-3.520135173190784E-4</v>
      </c>
      <c r="H115" s="22">
        <f t="shared" si="3"/>
        <v>-2.2771556682394532E-3</v>
      </c>
      <c r="I115" s="23">
        <v>280800</v>
      </c>
    </row>
    <row r="116" spans="1:9" x14ac:dyDescent="0.25">
      <c r="A116" s="26" t="s">
        <v>121</v>
      </c>
      <c r="B116" s="16">
        <v>14.4</v>
      </c>
      <c r="C116" s="17">
        <v>5.5865921787709993E-3</v>
      </c>
      <c r="D116" s="18">
        <v>250</v>
      </c>
      <c r="E116" s="19">
        <v>14.5097</v>
      </c>
      <c r="F116" s="20">
        <v>14.4</v>
      </c>
      <c r="G116" s="21">
        <f t="shared" si="2"/>
        <v>7.6180555555555645E-3</v>
      </c>
      <c r="H116" s="22">
        <f t="shared" si="3"/>
        <v>-7.5604595546427652E-3</v>
      </c>
      <c r="I116" s="23">
        <v>170000</v>
      </c>
    </row>
    <row r="117" spans="1:9" x14ac:dyDescent="0.25">
      <c r="A117" s="26" t="s">
        <v>122</v>
      </c>
      <c r="B117" s="16">
        <v>15.82</v>
      </c>
      <c r="C117" s="17">
        <v>-8.7719298245614308E-3</v>
      </c>
      <c r="D117" s="18">
        <v>1202</v>
      </c>
      <c r="E117" s="19">
        <v>15.9283</v>
      </c>
      <c r="F117" s="20">
        <v>16.049800000000001</v>
      </c>
      <c r="G117" s="21">
        <f t="shared" si="2"/>
        <v>-7.5701877905021272E-3</v>
      </c>
      <c r="H117" s="22">
        <f t="shared" si="3"/>
        <v>-6.7992190001443867E-3</v>
      </c>
      <c r="I117" s="23">
        <v>340000</v>
      </c>
    </row>
    <row r="118" spans="1:9" hidden="1" x14ac:dyDescent="0.25">
      <c r="A118" s="26" t="s">
        <v>123</v>
      </c>
      <c r="B118" s="16" t="s">
        <v>154</v>
      </c>
      <c r="C118" s="17" t="e">
        <v>#VALUE!</v>
      </c>
      <c r="D118" s="18">
        <v>0</v>
      </c>
      <c r="E118" s="19" t="e">
        <v>#N/A</v>
      </c>
      <c r="F118" s="20" t="s">
        <v>154</v>
      </c>
      <c r="G118" s="21" t="e">
        <f t="shared" si="2"/>
        <v>#N/A</v>
      </c>
      <c r="H118" s="22" t="e">
        <f t="shared" si="3"/>
        <v>#VALUE!</v>
      </c>
      <c r="I118" s="23" t="e">
        <v>#N/A</v>
      </c>
    </row>
    <row r="119" spans="1:9" x14ac:dyDescent="0.25">
      <c r="A119" s="26" t="s">
        <v>124</v>
      </c>
      <c r="B119" s="16">
        <v>50.11</v>
      </c>
      <c r="C119" s="17">
        <v>5.9904153354639611E-4</v>
      </c>
      <c r="D119" s="18">
        <v>1080067</v>
      </c>
      <c r="E119" s="19">
        <v>50.085000000000001</v>
      </c>
      <c r="F119" s="20">
        <v>50.078499999999998</v>
      </c>
      <c r="G119" s="21">
        <f t="shared" si="2"/>
        <v>1.2979621993475474E-4</v>
      </c>
      <c r="H119" s="22">
        <f t="shared" si="3"/>
        <v>4.9915144254764055E-4</v>
      </c>
      <c r="I119" s="23">
        <v>96444156</v>
      </c>
    </row>
    <row r="120" spans="1:9" x14ac:dyDescent="0.25">
      <c r="A120" s="26" t="s">
        <v>125</v>
      </c>
      <c r="B120" s="16">
        <v>26.34</v>
      </c>
      <c r="C120" s="17">
        <v>0</v>
      </c>
      <c r="D120" s="18">
        <v>54</v>
      </c>
      <c r="E120" s="19">
        <v>25.883099999999999</v>
      </c>
      <c r="F120" s="20">
        <v>26.2408</v>
      </c>
      <c r="G120" s="21">
        <f t="shared" si="2"/>
        <v>-1.3631444163287753E-2</v>
      </c>
      <c r="H120" s="22">
        <f t="shared" si="3"/>
        <v>1.765244503170026E-2</v>
      </c>
      <c r="I120" s="23">
        <v>211500</v>
      </c>
    </row>
    <row r="121" spans="1:9" x14ac:dyDescent="0.25">
      <c r="A121" s="26" t="s">
        <v>126</v>
      </c>
      <c r="B121" s="16">
        <v>23.57</v>
      </c>
      <c r="C121" s="17" t="e">
        <v>#VALUE!</v>
      </c>
      <c r="D121" s="18">
        <v>454</v>
      </c>
      <c r="E121" s="19">
        <v>23.438199999999998</v>
      </c>
      <c r="F121" s="20">
        <v>23.8874</v>
      </c>
      <c r="G121" s="21">
        <f t="shared" si="2"/>
        <v>-1.8804892956119174E-2</v>
      </c>
      <c r="H121" s="22">
        <f t="shared" si="3"/>
        <v>5.6232987174783871E-3</v>
      </c>
      <c r="I121" s="23">
        <v>117000</v>
      </c>
    </row>
    <row r="122" spans="1:9" x14ac:dyDescent="0.25">
      <c r="A122" s="26" t="s">
        <v>127</v>
      </c>
      <c r="B122" s="16">
        <v>5.7</v>
      </c>
      <c r="C122" s="17">
        <v>0</v>
      </c>
      <c r="D122" s="18">
        <v>121</v>
      </c>
      <c r="E122" s="19">
        <v>6.1016000000000004</v>
      </c>
      <c r="F122" s="20">
        <v>6.0034999999999998</v>
      </c>
      <c r="G122" s="21">
        <f t="shared" si="2"/>
        <v>1.6340468060298246E-2</v>
      </c>
      <c r="H122" s="22">
        <f t="shared" si="3"/>
        <v>-6.58188016258031E-2</v>
      </c>
      <c r="I122" s="23">
        <v>500000</v>
      </c>
    </row>
    <row r="123" spans="1:9" x14ac:dyDescent="0.25">
      <c r="A123" s="26" t="s">
        <v>128</v>
      </c>
      <c r="B123" s="16">
        <v>32.06</v>
      </c>
      <c r="C123" s="17">
        <v>3.5195350339037867E-2</v>
      </c>
      <c r="D123" s="18">
        <v>6836</v>
      </c>
      <c r="E123" s="19">
        <v>32.031700000000001</v>
      </c>
      <c r="F123" s="20">
        <v>30.9663</v>
      </c>
      <c r="G123" s="21">
        <f t="shared" si="2"/>
        <v>3.4405143656168168E-2</v>
      </c>
      <c r="H123" s="22">
        <f t="shared" si="3"/>
        <v>8.8349978302748665E-4</v>
      </c>
      <c r="I123" s="23">
        <v>248000</v>
      </c>
    </row>
    <row r="124" spans="1:9" x14ac:dyDescent="0.25">
      <c r="A124" s="26" t="s">
        <v>129</v>
      </c>
      <c r="B124" s="16">
        <v>20.100000000000001</v>
      </c>
      <c r="C124" s="17">
        <v>3.494757863205189E-3</v>
      </c>
      <c r="D124" s="18">
        <v>3766</v>
      </c>
      <c r="E124" s="19">
        <v>20.116599999999998</v>
      </c>
      <c r="F124" s="20">
        <v>20.029499999999999</v>
      </c>
      <c r="G124" s="21">
        <f t="shared" si="2"/>
        <v>4.3485858358920347E-3</v>
      </c>
      <c r="H124" s="22">
        <f t="shared" si="3"/>
        <v>-8.2518914727125069E-4</v>
      </c>
      <c r="I124" s="23">
        <v>440000</v>
      </c>
    </row>
    <row r="125" spans="1:9" x14ac:dyDescent="0.25">
      <c r="A125" s="26" t="s">
        <v>130</v>
      </c>
      <c r="B125" s="16">
        <v>20.78</v>
      </c>
      <c r="C125" s="17">
        <v>0</v>
      </c>
      <c r="D125" s="18">
        <v>1</v>
      </c>
      <c r="E125" s="19">
        <v>20.7471</v>
      </c>
      <c r="F125" s="20">
        <v>20.7485</v>
      </c>
      <c r="G125" s="21">
        <f t="shared" si="2"/>
        <v>-6.7474757211378653E-5</v>
      </c>
      <c r="H125" s="22">
        <f t="shared" si="3"/>
        <v>1.585763793494102E-3</v>
      </c>
      <c r="I125" s="23">
        <v>251000</v>
      </c>
    </row>
    <row r="126" spans="1:9" x14ac:dyDescent="0.25">
      <c r="A126" s="26" t="s">
        <v>131</v>
      </c>
      <c r="B126" s="16">
        <v>18.05</v>
      </c>
      <c r="C126" s="17">
        <v>0</v>
      </c>
      <c r="D126" s="18">
        <v>0</v>
      </c>
      <c r="E126" s="19">
        <v>18.004999999999999</v>
      </c>
      <c r="F126" s="20">
        <v>18.001899999999999</v>
      </c>
      <c r="G126" s="21">
        <f t="shared" si="2"/>
        <v>1.7220404512856315E-4</v>
      </c>
      <c r="H126" s="22">
        <f t="shared" si="3"/>
        <v>2.4993057484033162E-3</v>
      </c>
      <c r="I126" s="23">
        <v>254030</v>
      </c>
    </row>
    <row r="127" spans="1:9" x14ac:dyDescent="0.25">
      <c r="A127" s="26" t="s">
        <v>132</v>
      </c>
      <c r="B127" s="16">
        <v>50.06</v>
      </c>
      <c r="C127" s="17">
        <v>3.9968025579550925E-4</v>
      </c>
      <c r="D127" s="18">
        <v>142309</v>
      </c>
      <c r="E127" s="19">
        <v>50.040100000000002</v>
      </c>
      <c r="F127" s="20">
        <v>50.033499999999997</v>
      </c>
      <c r="G127" s="21">
        <f t="shared" si="2"/>
        <v>1.3191161921524447E-4</v>
      </c>
      <c r="H127" s="22">
        <f t="shared" si="3"/>
        <v>3.9768105979004449E-4</v>
      </c>
      <c r="I127" s="23">
        <v>13403944</v>
      </c>
    </row>
    <row r="128" spans="1:9" x14ac:dyDescent="0.25">
      <c r="A128" s="26" t="s">
        <v>133</v>
      </c>
      <c r="B128" s="16">
        <v>50.07</v>
      </c>
      <c r="C128" s="17">
        <v>3.996003996005193E-4</v>
      </c>
      <c r="D128" s="18">
        <v>20122</v>
      </c>
      <c r="E128" s="19">
        <v>50.061799999999998</v>
      </c>
      <c r="F128" s="20">
        <v>50.0548</v>
      </c>
      <c r="G128" s="21">
        <f t="shared" si="2"/>
        <v>1.3984672798608518E-4</v>
      </c>
      <c r="H128" s="22">
        <f t="shared" si="3"/>
        <v>1.6379754623290025E-4</v>
      </c>
      <c r="I128" s="23">
        <v>5625323</v>
      </c>
    </row>
    <row r="129" spans="1:9" x14ac:dyDescent="0.25">
      <c r="A129" s="25" t="s">
        <v>134</v>
      </c>
      <c r="B129" s="16">
        <v>21.03</v>
      </c>
      <c r="C129" s="17">
        <v>-8.0188679245282168E-3</v>
      </c>
      <c r="D129" s="18">
        <v>60554</v>
      </c>
      <c r="E129" s="19">
        <v>21.0656</v>
      </c>
      <c r="F129" s="20">
        <v>21.168700000000001</v>
      </c>
      <c r="G129" s="21">
        <f t="shared" si="2"/>
        <v>-4.8703982767010394E-3</v>
      </c>
      <c r="H129" s="22">
        <f t="shared" si="3"/>
        <v>-1.689958985265017E-3</v>
      </c>
      <c r="I129" s="23">
        <v>2680479</v>
      </c>
    </row>
    <row r="130" spans="1:9" x14ac:dyDescent="0.25">
      <c r="A130" s="25" t="s">
        <v>135</v>
      </c>
      <c r="B130" s="16">
        <v>19.805</v>
      </c>
      <c r="C130" s="17">
        <v>-7.2681704260650903E-3</v>
      </c>
      <c r="D130" s="18">
        <v>24700</v>
      </c>
      <c r="E130" s="19">
        <v>19.805099999999999</v>
      </c>
      <c r="F130" s="20">
        <v>19.8872</v>
      </c>
      <c r="G130" s="21">
        <f t="shared" si="2"/>
        <v>-4.1282835190474525E-3</v>
      </c>
      <c r="H130" s="22">
        <f t="shared" si="3"/>
        <v>-5.0492044978195988E-6</v>
      </c>
      <c r="I130" s="23">
        <v>625494</v>
      </c>
    </row>
    <row r="131" spans="1:9" x14ac:dyDescent="0.25">
      <c r="A131" s="25" t="s">
        <v>136</v>
      </c>
      <c r="B131" s="16">
        <v>21.86</v>
      </c>
      <c r="C131" s="17">
        <v>-1.8264840182647957E-3</v>
      </c>
      <c r="D131" s="18">
        <v>424</v>
      </c>
      <c r="E131" s="19">
        <v>21.8934</v>
      </c>
      <c r="F131" s="20">
        <v>21.8948</v>
      </c>
      <c r="G131" s="21">
        <f t="shared" si="2"/>
        <v>-6.3942123243888502E-5</v>
      </c>
      <c r="H131" s="22">
        <f t="shared" si="3"/>
        <v>-1.5255739172536161E-3</v>
      </c>
      <c r="I131" s="23">
        <v>75005</v>
      </c>
    </row>
    <row r="132" spans="1:9" x14ac:dyDescent="0.25">
      <c r="A132" s="25" t="s">
        <v>137</v>
      </c>
      <c r="B132" s="16">
        <v>19.09</v>
      </c>
      <c r="C132" s="17">
        <v>2.0997375328084544E-3</v>
      </c>
      <c r="D132" s="18">
        <v>17645</v>
      </c>
      <c r="E132" s="19">
        <v>19.084399999999999</v>
      </c>
      <c r="F132" s="20">
        <v>19.0184</v>
      </c>
      <c r="G132" s="21">
        <f t="shared" si="2"/>
        <v>3.4703234762124549E-3</v>
      </c>
      <c r="H132" s="22">
        <f t="shared" si="3"/>
        <v>2.9343338014300476E-4</v>
      </c>
      <c r="I132" s="23">
        <v>3610274</v>
      </c>
    </row>
    <row r="133" spans="1:9" x14ac:dyDescent="0.25">
      <c r="A133" s="25" t="s">
        <v>138</v>
      </c>
      <c r="B133" s="16">
        <v>21.43</v>
      </c>
      <c r="C133" s="17">
        <v>3.2771535580524702E-3</v>
      </c>
      <c r="D133" s="18">
        <v>668</v>
      </c>
      <c r="E133" s="19">
        <v>21.456299999999999</v>
      </c>
      <c r="F133" s="20">
        <v>21.444900000000001</v>
      </c>
      <c r="G133" s="21">
        <f t="shared" ref="G133:G148" si="4">(E133-F133)/F133</f>
        <v>5.3159492466732419E-4</v>
      </c>
      <c r="H133" s="22">
        <f t="shared" ref="H133:H148" si="5">(B133-E133)/E133</f>
        <v>-1.2257472164352242E-3</v>
      </c>
      <c r="I133" s="23">
        <v>550007</v>
      </c>
    </row>
    <row r="134" spans="1:9" x14ac:dyDescent="0.25">
      <c r="A134" s="25" t="s">
        <v>139</v>
      </c>
      <c r="B134" s="16">
        <v>21.41</v>
      </c>
      <c r="C134" s="17">
        <v>0</v>
      </c>
      <c r="D134" s="18">
        <v>11681</v>
      </c>
      <c r="E134" s="19">
        <v>21.405000000000001</v>
      </c>
      <c r="F134" s="20">
        <v>21.401900000000001</v>
      </c>
      <c r="G134" s="21">
        <f t="shared" si="4"/>
        <v>1.4484695284063006E-4</v>
      </c>
      <c r="H134" s="22">
        <f t="shared" si="5"/>
        <v>2.335902826441955E-4</v>
      </c>
      <c r="I134" s="23">
        <v>34840602</v>
      </c>
    </row>
    <row r="135" spans="1:9" x14ac:dyDescent="0.25">
      <c r="A135" s="27" t="s">
        <v>140</v>
      </c>
      <c r="B135" s="16">
        <v>19.93</v>
      </c>
      <c r="C135" s="17">
        <v>0</v>
      </c>
      <c r="D135" s="18">
        <v>0</v>
      </c>
      <c r="E135" s="19">
        <v>19.930900000000001</v>
      </c>
      <c r="F135" s="20">
        <v>19.923500000000001</v>
      </c>
      <c r="G135" s="21">
        <f t="shared" si="4"/>
        <v>3.7142068411677253E-4</v>
      </c>
      <c r="H135" s="28">
        <f>(B135-E135)/E135</f>
        <v>-4.5156014028541369E-5</v>
      </c>
      <c r="I135" s="23">
        <v>1975037</v>
      </c>
    </row>
    <row r="136" spans="1:9" x14ac:dyDescent="0.25">
      <c r="A136" s="27" t="s">
        <v>141</v>
      </c>
      <c r="B136" s="16">
        <v>20.2</v>
      </c>
      <c r="C136" s="17">
        <v>0</v>
      </c>
      <c r="D136" s="18">
        <v>0</v>
      </c>
      <c r="E136" s="19">
        <v>20.197199999999999</v>
      </c>
      <c r="F136" s="20">
        <v>20.192799999999998</v>
      </c>
      <c r="G136" s="21">
        <f t="shared" si="4"/>
        <v>2.1789944930868449E-4</v>
      </c>
      <c r="H136" s="22">
        <f t="shared" si="5"/>
        <v>1.386330778524043E-4</v>
      </c>
      <c r="I136" s="23">
        <v>1025083</v>
      </c>
    </row>
    <row r="137" spans="1:9" x14ac:dyDescent="0.25">
      <c r="A137" s="27" t="s">
        <v>142</v>
      </c>
      <c r="B137" s="16">
        <v>20.51</v>
      </c>
      <c r="C137" s="17">
        <v>4.8780487804878092E-4</v>
      </c>
      <c r="D137" s="18">
        <v>33200</v>
      </c>
      <c r="E137" s="19">
        <v>20.500299999999999</v>
      </c>
      <c r="F137" s="20">
        <v>20.503799999999998</v>
      </c>
      <c r="G137" s="21">
        <f t="shared" si="4"/>
        <v>-1.7070006535368804E-4</v>
      </c>
      <c r="H137" s="22">
        <f t="shared" si="5"/>
        <v>4.731638073590271E-4</v>
      </c>
      <c r="I137" s="23">
        <v>1050306</v>
      </c>
    </row>
    <row r="138" spans="1:9" x14ac:dyDescent="0.25">
      <c r="A138" s="27" t="s">
        <v>143</v>
      </c>
      <c r="B138" s="16">
        <v>27.01</v>
      </c>
      <c r="C138" s="17">
        <v>1.1119347664938495E-3</v>
      </c>
      <c r="D138" s="18">
        <v>10751</v>
      </c>
      <c r="E138" s="19">
        <v>26.9984</v>
      </c>
      <c r="F138" s="20">
        <v>26.959499999999998</v>
      </c>
      <c r="G138" s="21">
        <f>(E138-F138)/F138</f>
        <v>1.4429050983883868E-3</v>
      </c>
      <c r="H138" s="22">
        <f>(B138-E138)/E138</f>
        <v>4.2965509067209118E-4</v>
      </c>
      <c r="I138" s="23">
        <v>1975037</v>
      </c>
    </row>
    <row r="139" spans="1:9" x14ac:dyDescent="0.25">
      <c r="A139" s="27" t="s">
        <v>144</v>
      </c>
      <c r="B139" s="16">
        <v>27.38</v>
      </c>
      <c r="C139" s="17">
        <v>1.096892138939598E-3</v>
      </c>
      <c r="D139" s="18">
        <v>12854</v>
      </c>
      <c r="E139" s="19">
        <v>27.359100000000002</v>
      </c>
      <c r="F139" s="20">
        <v>27.323899999999998</v>
      </c>
      <c r="G139" s="21">
        <f>(E139-F139)/F139</f>
        <v>1.2882494812235161E-3</v>
      </c>
      <c r="H139" s="22">
        <f>(B139-E139)/E139</f>
        <v>7.6391401763937681E-4</v>
      </c>
      <c r="I139" s="23">
        <v>1025083</v>
      </c>
    </row>
    <row r="140" spans="1:9" x14ac:dyDescent="0.25">
      <c r="A140" s="27" t="s">
        <v>145</v>
      </c>
      <c r="B140" s="16">
        <v>27.78</v>
      </c>
      <c r="C140" s="17">
        <v>1.08108108108107E-3</v>
      </c>
      <c r="D140" s="18">
        <v>6446</v>
      </c>
      <c r="E140" s="19">
        <v>27.769600000000001</v>
      </c>
      <c r="F140" s="20">
        <v>27.744800000000001</v>
      </c>
      <c r="G140" s="21">
        <f>(E140-F140)/F140</f>
        <v>8.938611920071164E-4</v>
      </c>
      <c r="H140" s="22">
        <f>(B140-E140)/E140</f>
        <v>3.7451025581933592E-4</v>
      </c>
      <c r="I140" s="23">
        <v>1050306</v>
      </c>
    </row>
    <row r="141" spans="1:9" x14ac:dyDescent="0.25">
      <c r="A141" s="27" t="s">
        <v>146</v>
      </c>
      <c r="B141" s="16">
        <v>21.54</v>
      </c>
      <c r="C141" s="17">
        <v>-2.7777777777778789E-3</v>
      </c>
      <c r="D141" s="18">
        <v>14767</v>
      </c>
      <c r="E141" s="19">
        <v>21.553699999999999</v>
      </c>
      <c r="F141" s="20">
        <v>21.591100000000001</v>
      </c>
      <c r="G141" s="21">
        <f t="shared" ref="G141:G146" si="6">(E141-F141)/F141</f>
        <v>-1.7321952100634822E-3</v>
      </c>
      <c r="H141" s="22">
        <f t="shared" ref="H141:H146" si="7">(B141-E141)/E141</f>
        <v>-6.3562172620014413E-4</v>
      </c>
      <c r="I141" s="23">
        <v>450341</v>
      </c>
    </row>
    <row r="142" spans="1:9" x14ac:dyDescent="0.25">
      <c r="A142" s="27" t="s">
        <v>147</v>
      </c>
      <c r="B142" s="16">
        <v>20.18</v>
      </c>
      <c r="C142" s="17">
        <v>1.9860973187686426E-3</v>
      </c>
      <c r="D142" s="18">
        <v>79583</v>
      </c>
      <c r="E142" s="19">
        <v>20.100200000000001</v>
      </c>
      <c r="F142" s="20">
        <v>20.100899999999999</v>
      </c>
      <c r="G142" s="21">
        <f t="shared" si="6"/>
        <v>-3.482431134916191E-5</v>
      </c>
      <c r="H142" s="22">
        <f t="shared" si="7"/>
        <v>3.9701097501516781E-3</v>
      </c>
      <c r="I142" s="23">
        <v>3453592</v>
      </c>
    </row>
    <row r="143" spans="1:9" x14ac:dyDescent="0.25">
      <c r="A143" s="27" t="s">
        <v>148</v>
      </c>
      <c r="B143" s="16">
        <v>21.17</v>
      </c>
      <c r="C143" s="17">
        <v>-2.8261893546867034E-3</v>
      </c>
      <c r="D143" s="18">
        <v>3959</v>
      </c>
      <c r="E143" s="19">
        <v>21.1782</v>
      </c>
      <c r="F143" s="20">
        <v>21.1965</v>
      </c>
      <c r="G143" s="21">
        <f t="shared" si="6"/>
        <v>-8.6335008138135926E-4</v>
      </c>
      <c r="H143" s="22">
        <f t="shared" si="7"/>
        <v>-3.8719060165635666E-4</v>
      </c>
      <c r="I143" s="23">
        <v>200052</v>
      </c>
    </row>
    <row r="144" spans="1:9" x14ac:dyDescent="0.25">
      <c r="A144" s="27" t="s">
        <v>149</v>
      </c>
      <c r="B144" s="16">
        <v>21.87</v>
      </c>
      <c r="C144" s="17">
        <v>-1.2641083521444552E-2</v>
      </c>
      <c r="D144" s="18">
        <v>30687</v>
      </c>
      <c r="E144" s="19">
        <v>21.833200000000001</v>
      </c>
      <c r="F144" s="20">
        <v>22.045500000000001</v>
      </c>
      <c r="G144" s="21">
        <f t="shared" si="6"/>
        <v>-9.6300832369417364E-3</v>
      </c>
      <c r="H144" s="22">
        <f t="shared" si="7"/>
        <v>1.6855064763754053E-3</v>
      </c>
      <c r="I144" s="23">
        <v>1035882</v>
      </c>
    </row>
    <row r="145" spans="1:9" x14ac:dyDescent="0.25">
      <c r="A145" s="27" t="s">
        <v>150</v>
      </c>
      <c r="B145" s="16">
        <v>23.47</v>
      </c>
      <c r="C145" s="17">
        <v>-1.7014036580179637E-3</v>
      </c>
      <c r="D145" s="18">
        <v>3468</v>
      </c>
      <c r="E145" s="19">
        <v>23.468599999999999</v>
      </c>
      <c r="F145" s="20">
        <v>23.525300000000001</v>
      </c>
      <c r="G145" s="21">
        <f t="shared" si="6"/>
        <v>-2.4101711774133744E-3</v>
      </c>
      <c r="H145" s="22">
        <f t="shared" si="7"/>
        <v>5.9654176218448906E-5</v>
      </c>
      <c r="I145" s="23">
        <v>175004</v>
      </c>
    </row>
    <row r="146" spans="1:9" x14ac:dyDescent="0.25">
      <c r="A146" s="27" t="s">
        <v>151</v>
      </c>
      <c r="B146" s="16">
        <v>22.43</v>
      </c>
      <c r="C146" s="17">
        <v>0</v>
      </c>
      <c r="D146" s="18">
        <v>13249</v>
      </c>
      <c r="E146" s="19">
        <v>22.424399999999999</v>
      </c>
      <c r="F146" s="20">
        <v>22.465900000000001</v>
      </c>
      <c r="G146" s="21">
        <f t="shared" si="6"/>
        <v>-1.8472440454200701E-3</v>
      </c>
      <c r="H146" s="22">
        <f t="shared" si="7"/>
        <v>2.4972797488455252E-4</v>
      </c>
      <c r="I146" s="23">
        <v>375002</v>
      </c>
    </row>
    <row r="147" spans="1:9" x14ac:dyDescent="0.25">
      <c r="A147" s="29" t="s">
        <v>152</v>
      </c>
      <c r="B147" s="16">
        <v>50.13</v>
      </c>
      <c r="C147" s="17">
        <v>1.995211492418214E-4</v>
      </c>
      <c r="D147" s="18">
        <v>20540</v>
      </c>
      <c r="E147" s="19">
        <v>50.116100000000003</v>
      </c>
      <c r="F147" s="20">
        <v>50.109000000000002</v>
      </c>
      <c r="G147" s="21">
        <f>(E147-F147)/F147</f>
        <v>1.4169111337287147E-4</v>
      </c>
      <c r="H147" s="22">
        <f>(B147-E147)/E147</f>
        <v>2.7735597941578813E-4</v>
      </c>
      <c r="I147" s="23">
        <v>500001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Bloomberg</cp:lastModifiedBy>
  <dcterms:created xsi:type="dcterms:W3CDTF">2024-03-18T12:28:22Z</dcterms:created>
  <dcterms:modified xsi:type="dcterms:W3CDTF">2024-03-18T12:28:23Z</dcterms:modified>
</cp:coreProperties>
</file>